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far-dept\dept\HFAR\PP\SERVSUPORTE\SLOG\SECLOG\2025\06 - CONTRATAÇÃO PÚBLICA\12 Alienação de equipamento\"/>
    </mc:Choice>
  </mc:AlternateContent>
  <bookViews>
    <workbookView xWindow="0" yWindow="0" windowWidth="28800" windowHeight="12300" activeTab="1"/>
  </bookViews>
  <sheets>
    <sheet name="Resumo" sheetId="3" r:id="rId1"/>
    <sheet name="Detalhe" sheetId="1" r:id="rId2"/>
  </sheets>
  <definedNames>
    <definedName name="_xlnm._FilterDatabase" localSheetId="1" hidden="1">Detalhe!$A$1:$I$689</definedName>
    <definedName name="tipologia">Detalhe!$I$19:$I$30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E8" i="1" l="1"/>
  <c r="F8" i="1" s="1"/>
  <c r="E3" i="1" l="1"/>
  <c r="F3" i="1" s="1"/>
  <c r="E310" i="1"/>
  <c r="F310" i="1" s="1"/>
  <c r="E373" i="1"/>
  <c r="F373" i="1" s="1"/>
  <c r="E6" i="1"/>
  <c r="F6" i="1" s="1"/>
  <c r="E7" i="1"/>
  <c r="F7" i="1" s="1"/>
  <c r="E490" i="1"/>
  <c r="F490" i="1" s="1"/>
  <c r="E9" i="1"/>
  <c r="F9" i="1" s="1"/>
  <c r="E10" i="1"/>
  <c r="F10" i="1" s="1"/>
  <c r="E11" i="1"/>
  <c r="F11" i="1" s="1"/>
  <c r="E12" i="1"/>
  <c r="F12" i="1" s="1"/>
  <c r="E285" i="1"/>
  <c r="F285" i="1" s="1"/>
  <c r="E400" i="1"/>
  <c r="F400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76" i="1"/>
  <c r="F76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06" i="1"/>
  <c r="F406" i="1" s="1"/>
  <c r="E414" i="1"/>
  <c r="F414" i="1" s="1"/>
  <c r="E436" i="1"/>
  <c r="F436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280" i="1"/>
  <c r="F280" i="1" s="1"/>
  <c r="E77" i="1"/>
  <c r="F77" i="1" s="1"/>
  <c r="E78" i="1"/>
  <c r="F78" i="1" s="1"/>
  <c r="E79" i="1"/>
  <c r="F79" i="1" s="1"/>
  <c r="E300" i="1"/>
  <c r="F300" i="1" s="1"/>
  <c r="E364" i="1"/>
  <c r="F364" i="1" s="1"/>
  <c r="E440" i="1"/>
  <c r="F440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510" i="1"/>
  <c r="F510" i="1" s="1"/>
  <c r="E532" i="1"/>
  <c r="F532" i="1" s="1"/>
  <c r="E91" i="1"/>
  <c r="F91" i="1" s="1"/>
  <c r="E635" i="1"/>
  <c r="F635" i="1" s="1"/>
  <c r="E93" i="1"/>
  <c r="F93" i="1" s="1"/>
  <c r="E309" i="1"/>
  <c r="F309" i="1" s="1"/>
  <c r="E95" i="1"/>
  <c r="F95" i="1" s="1"/>
  <c r="E96" i="1"/>
  <c r="F96" i="1" s="1"/>
  <c r="E97" i="1"/>
  <c r="F97" i="1" s="1"/>
  <c r="E366" i="1"/>
  <c r="F366" i="1" s="1"/>
  <c r="E441" i="1"/>
  <c r="F441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372" i="1"/>
  <c r="F372" i="1" s="1"/>
  <c r="E376" i="1"/>
  <c r="F376" i="1" s="1"/>
  <c r="E114" i="1"/>
  <c r="F114" i="1" s="1"/>
  <c r="E115" i="1"/>
  <c r="F115" i="1" s="1"/>
  <c r="E405" i="1"/>
  <c r="F405" i="1" s="1"/>
  <c r="E117" i="1"/>
  <c r="F117" i="1" s="1"/>
  <c r="E320" i="1"/>
  <c r="F320" i="1" s="1"/>
  <c r="E359" i="1"/>
  <c r="F359" i="1" s="1"/>
  <c r="E365" i="1"/>
  <c r="F365" i="1" s="1"/>
  <c r="E121" i="1"/>
  <c r="F121" i="1" s="1"/>
  <c r="E486" i="1"/>
  <c r="F486" i="1" s="1"/>
  <c r="E123" i="1"/>
  <c r="F123" i="1" s="1"/>
  <c r="E202" i="1"/>
  <c r="F202" i="1" s="1"/>
  <c r="E13" i="1"/>
  <c r="F13" i="1" s="1"/>
  <c r="E127" i="1"/>
  <c r="F127" i="1" s="1"/>
  <c r="E128" i="1"/>
  <c r="F128" i="1" s="1"/>
  <c r="E129" i="1"/>
  <c r="F129" i="1" s="1"/>
  <c r="E130" i="1"/>
  <c r="F130" i="1" s="1"/>
  <c r="E131" i="1"/>
  <c r="F131" i="1" s="1"/>
  <c r="E269" i="1"/>
  <c r="F269" i="1" s="1"/>
  <c r="E281" i="1"/>
  <c r="F281" i="1" s="1"/>
  <c r="E283" i="1"/>
  <c r="F283" i="1" s="1"/>
  <c r="E287" i="1"/>
  <c r="F287" i="1" s="1"/>
  <c r="E289" i="1"/>
  <c r="F289" i="1" s="1"/>
  <c r="E137" i="1"/>
  <c r="F137" i="1" s="1"/>
  <c r="E292" i="1"/>
  <c r="F292" i="1" s="1"/>
  <c r="E139" i="1"/>
  <c r="F139" i="1" s="1"/>
  <c r="E140" i="1"/>
  <c r="F140" i="1" s="1"/>
  <c r="E141" i="1"/>
  <c r="F141" i="1" s="1"/>
  <c r="E142" i="1"/>
  <c r="F142" i="1" s="1"/>
  <c r="E514" i="1"/>
  <c r="F514" i="1" s="1"/>
  <c r="E518" i="1"/>
  <c r="F518" i="1" s="1"/>
  <c r="E527" i="1"/>
  <c r="F527" i="1" s="1"/>
  <c r="E531" i="1"/>
  <c r="F531" i="1" s="1"/>
  <c r="E147" i="1"/>
  <c r="F147" i="1" s="1"/>
  <c r="E148" i="1"/>
  <c r="F148" i="1" s="1"/>
  <c r="E149" i="1"/>
  <c r="F149" i="1" s="1"/>
  <c r="E150" i="1"/>
  <c r="F150" i="1" s="1"/>
  <c r="E640" i="1"/>
  <c r="F640" i="1" s="1"/>
  <c r="E152" i="1"/>
  <c r="F152" i="1" s="1"/>
  <c r="E153" i="1"/>
  <c r="F153" i="1" s="1"/>
  <c r="E154" i="1"/>
  <c r="F154" i="1" s="1"/>
  <c r="E155" i="1"/>
  <c r="F155" i="1" s="1"/>
  <c r="E156" i="1"/>
  <c r="F156" i="1" s="1"/>
  <c r="E279" i="1"/>
  <c r="F279" i="1" s="1"/>
  <c r="E158" i="1"/>
  <c r="F158" i="1" s="1"/>
  <c r="E159" i="1"/>
  <c r="F159" i="1" s="1"/>
  <c r="E367" i="1"/>
  <c r="F367" i="1" s="1"/>
  <c r="E378" i="1"/>
  <c r="F378" i="1" s="1"/>
  <c r="E162" i="1"/>
  <c r="F162" i="1" s="1"/>
  <c r="E163" i="1"/>
  <c r="F163" i="1" s="1"/>
  <c r="E164" i="1"/>
  <c r="F164" i="1" s="1"/>
  <c r="E165" i="1"/>
  <c r="F165" i="1" s="1"/>
  <c r="E166" i="1"/>
  <c r="F166" i="1" s="1"/>
  <c r="E549" i="1"/>
  <c r="F549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12" i="1"/>
  <c r="F112" i="1" s="1"/>
  <c r="E178" i="1"/>
  <c r="F178" i="1" s="1"/>
  <c r="E305" i="1"/>
  <c r="F305" i="1" s="1"/>
  <c r="E306" i="1"/>
  <c r="F306" i="1" s="1"/>
  <c r="E308" i="1"/>
  <c r="F308" i="1" s="1"/>
  <c r="E182" i="1"/>
  <c r="F182" i="1" s="1"/>
  <c r="E339" i="1"/>
  <c r="F339" i="1" s="1"/>
  <c r="E340" i="1"/>
  <c r="F340" i="1" s="1"/>
  <c r="E346" i="1"/>
  <c r="F346" i="1" s="1"/>
  <c r="E358" i="1"/>
  <c r="F358" i="1" s="1"/>
  <c r="E360" i="1"/>
  <c r="F360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474" i="1"/>
  <c r="F474" i="1" s="1"/>
  <c r="E484" i="1"/>
  <c r="F484" i="1" s="1"/>
  <c r="E485" i="1"/>
  <c r="F485" i="1" s="1"/>
  <c r="E489" i="1"/>
  <c r="F489" i="1" s="1"/>
  <c r="E491" i="1"/>
  <c r="F491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314" i="1"/>
  <c r="F314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92" i="1"/>
  <c r="F92" i="1" s="1"/>
  <c r="E244" i="1"/>
  <c r="F244" i="1" s="1"/>
  <c r="E245" i="1"/>
  <c r="F245" i="1" s="1"/>
  <c r="E246" i="1"/>
  <c r="F246" i="1" s="1"/>
  <c r="E316" i="1"/>
  <c r="F316" i="1" s="1"/>
  <c r="E342" i="1"/>
  <c r="F342" i="1" s="1"/>
  <c r="E351" i="1"/>
  <c r="F351" i="1" s="1"/>
  <c r="E250" i="1"/>
  <c r="F250" i="1" s="1"/>
  <c r="E380" i="1"/>
  <c r="F380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520" i="1"/>
  <c r="F520" i="1" s="1"/>
  <c r="E268" i="1"/>
  <c r="F268" i="1" s="1"/>
  <c r="E521" i="1"/>
  <c r="F521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113" i="1"/>
  <c r="F113" i="1" s="1"/>
  <c r="E116" i="1"/>
  <c r="F116" i="1" s="1"/>
  <c r="E118" i="1"/>
  <c r="F118" i="1" s="1"/>
  <c r="E119" i="1"/>
  <c r="F119" i="1" s="1"/>
  <c r="E282" i="1"/>
  <c r="F282" i="1" s="1"/>
  <c r="E120" i="1"/>
  <c r="F120" i="1" s="1"/>
  <c r="E122" i="1"/>
  <c r="F122" i="1" s="1"/>
  <c r="E124" i="1"/>
  <c r="F124" i="1" s="1"/>
  <c r="E126" i="1"/>
  <c r="F126" i="1" s="1"/>
  <c r="E132" i="1"/>
  <c r="F132" i="1" s="1"/>
  <c r="E143" i="1"/>
  <c r="F143" i="1" s="1"/>
  <c r="E179" i="1"/>
  <c r="F179" i="1" s="1"/>
  <c r="E247" i="1"/>
  <c r="F247" i="1" s="1"/>
  <c r="E248" i="1"/>
  <c r="F248" i="1" s="1"/>
  <c r="E249" i="1"/>
  <c r="F249" i="1" s="1"/>
  <c r="E251" i="1"/>
  <c r="F251" i="1" s="1"/>
  <c r="E278" i="1"/>
  <c r="F278" i="1" s="1"/>
  <c r="E284" i="1"/>
  <c r="F284" i="1" s="1"/>
  <c r="E286" i="1"/>
  <c r="F286" i="1" s="1"/>
  <c r="E288" i="1"/>
  <c r="F288" i="1" s="1"/>
  <c r="E294" i="1"/>
  <c r="F294" i="1" s="1"/>
  <c r="E296" i="1"/>
  <c r="F296" i="1" s="1"/>
  <c r="E297" i="1"/>
  <c r="F297" i="1" s="1"/>
  <c r="E298" i="1"/>
  <c r="F298" i="1" s="1"/>
  <c r="E299" i="1"/>
  <c r="F299" i="1" s="1"/>
  <c r="E301" i="1"/>
  <c r="F301" i="1" s="1"/>
  <c r="E302" i="1"/>
  <c r="F302" i="1" s="1"/>
  <c r="E321" i="1"/>
  <c r="F321" i="1" s="1"/>
  <c r="E324" i="1"/>
  <c r="F324" i="1" s="1"/>
  <c r="E325" i="1"/>
  <c r="F325" i="1" s="1"/>
  <c r="E363" i="1"/>
  <c r="F363" i="1" s="1"/>
  <c r="E379" i="1"/>
  <c r="F379" i="1" s="1"/>
  <c r="E401" i="1"/>
  <c r="F401" i="1" s="1"/>
  <c r="E311" i="1"/>
  <c r="F311" i="1" s="1"/>
  <c r="E312" i="1"/>
  <c r="F312" i="1" s="1"/>
  <c r="E313" i="1"/>
  <c r="F313" i="1" s="1"/>
  <c r="E411" i="1"/>
  <c r="F411" i="1" s="1"/>
  <c r="E315" i="1"/>
  <c r="F315" i="1" s="1"/>
  <c r="E415" i="1"/>
  <c r="F415" i="1" s="1"/>
  <c r="E317" i="1"/>
  <c r="F317" i="1" s="1"/>
  <c r="E318" i="1"/>
  <c r="F318" i="1" s="1"/>
  <c r="E319" i="1"/>
  <c r="F319" i="1" s="1"/>
  <c r="E437" i="1"/>
  <c r="F437" i="1" s="1"/>
  <c r="E450" i="1"/>
  <c r="F450" i="1" s="1"/>
  <c r="E457" i="1"/>
  <c r="F457" i="1" s="1"/>
  <c r="E466" i="1"/>
  <c r="F466" i="1" s="1"/>
  <c r="E471" i="1"/>
  <c r="F471" i="1" s="1"/>
  <c r="E495" i="1"/>
  <c r="F49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508" i="1"/>
  <c r="F508" i="1" s="1"/>
  <c r="E513" i="1"/>
  <c r="F513" i="1" s="1"/>
  <c r="E515" i="1"/>
  <c r="F515" i="1" s="1"/>
  <c r="E516" i="1"/>
  <c r="F516" i="1" s="1"/>
  <c r="E517" i="1"/>
  <c r="F517" i="1" s="1"/>
  <c r="E519" i="1"/>
  <c r="F519" i="1" s="1"/>
  <c r="E522" i="1"/>
  <c r="F522" i="1" s="1"/>
  <c r="E523" i="1"/>
  <c r="F523" i="1" s="1"/>
  <c r="E524" i="1"/>
  <c r="F524" i="1" s="1"/>
  <c r="E526" i="1"/>
  <c r="F526" i="1" s="1"/>
  <c r="E528" i="1"/>
  <c r="F528" i="1" s="1"/>
  <c r="E530" i="1"/>
  <c r="F530" i="1" s="1"/>
  <c r="E533" i="1"/>
  <c r="F533" i="1" s="1"/>
  <c r="E537" i="1"/>
  <c r="F537" i="1" s="1"/>
  <c r="E538" i="1"/>
  <c r="F538" i="1" s="1"/>
  <c r="E539" i="1"/>
  <c r="F539" i="1" s="1"/>
  <c r="E541" i="1"/>
  <c r="F541" i="1" s="1"/>
  <c r="E553" i="1"/>
  <c r="F553" i="1" s="1"/>
  <c r="E559" i="1"/>
  <c r="F559" i="1" s="1"/>
  <c r="E561" i="1"/>
  <c r="F561" i="1" s="1"/>
  <c r="E566" i="1"/>
  <c r="F566" i="1" s="1"/>
  <c r="E353" i="1"/>
  <c r="F353" i="1" s="1"/>
  <c r="E354" i="1"/>
  <c r="F354" i="1" s="1"/>
  <c r="E355" i="1"/>
  <c r="F355" i="1" s="1"/>
  <c r="E356" i="1"/>
  <c r="F356" i="1" s="1"/>
  <c r="E357" i="1"/>
  <c r="F357" i="1" s="1"/>
  <c r="E609" i="1"/>
  <c r="F609" i="1" s="1"/>
  <c r="E610" i="1"/>
  <c r="F610" i="1" s="1"/>
  <c r="E611" i="1"/>
  <c r="F611" i="1" s="1"/>
  <c r="E612" i="1"/>
  <c r="F612" i="1" s="1"/>
  <c r="E613" i="1"/>
  <c r="F613" i="1" s="1"/>
  <c r="E614" i="1"/>
  <c r="F614" i="1" s="1"/>
  <c r="E615" i="1"/>
  <c r="F615" i="1" s="1"/>
  <c r="E617" i="1"/>
  <c r="F617" i="1" s="1"/>
  <c r="E618" i="1"/>
  <c r="F618" i="1" s="1"/>
  <c r="E619" i="1"/>
  <c r="F619" i="1" s="1"/>
  <c r="E620" i="1"/>
  <c r="F620" i="1" s="1"/>
  <c r="E369" i="1"/>
  <c r="F369" i="1" s="1"/>
  <c r="E630" i="1"/>
  <c r="F630" i="1" s="1"/>
  <c r="E631" i="1"/>
  <c r="F631" i="1" s="1"/>
  <c r="E632" i="1"/>
  <c r="F632" i="1" s="1"/>
  <c r="E633" i="1"/>
  <c r="F633" i="1" s="1"/>
  <c r="E634" i="1"/>
  <c r="F634" i="1" s="1"/>
  <c r="E375" i="1"/>
  <c r="F375" i="1" s="1"/>
  <c r="E648" i="1"/>
  <c r="F648" i="1" s="1"/>
  <c r="E377" i="1"/>
  <c r="F377" i="1" s="1"/>
  <c r="E663" i="1"/>
  <c r="F663" i="1" s="1"/>
  <c r="E664" i="1"/>
  <c r="F664" i="1" s="1"/>
  <c r="E666" i="1"/>
  <c r="F666" i="1" s="1"/>
  <c r="E675" i="1"/>
  <c r="F675" i="1" s="1"/>
  <c r="E684" i="1"/>
  <c r="F684" i="1" s="1"/>
  <c r="E14" i="1"/>
  <c r="F14" i="1" s="1"/>
  <c r="E385" i="1"/>
  <c r="F385" i="1" s="1"/>
  <c r="E386" i="1"/>
  <c r="F386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451" i="1"/>
  <c r="F451" i="1" s="1"/>
  <c r="E452" i="1"/>
  <c r="F452" i="1" s="1"/>
  <c r="E468" i="1"/>
  <c r="F468" i="1" s="1"/>
  <c r="E506" i="1"/>
  <c r="F506" i="1" s="1"/>
  <c r="E403" i="1"/>
  <c r="F403" i="1" s="1"/>
  <c r="E628" i="1"/>
  <c r="F628" i="1" s="1"/>
  <c r="E678" i="1"/>
  <c r="F678" i="1" s="1"/>
  <c r="E679" i="1"/>
  <c r="F679" i="1" s="1"/>
  <c r="E680" i="1"/>
  <c r="F680" i="1" s="1"/>
  <c r="E681" i="1"/>
  <c r="F681" i="1" s="1"/>
  <c r="E160" i="1"/>
  <c r="F160" i="1" s="1"/>
  <c r="E267" i="1"/>
  <c r="F267" i="1" s="1"/>
  <c r="E290" i="1"/>
  <c r="F290" i="1" s="1"/>
  <c r="E293" i="1"/>
  <c r="F293" i="1" s="1"/>
  <c r="E370" i="1"/>
  <c r="F370" i="1" s="1"/>
  <c r="E433" i="1"/>
  <c r="F433" i="1" s="1"/>
  <c r="E529" i="1"/>
  <c r="F529" i="1" s="1"/>
  <c r="E416" i="1"/>
  <c r="F416" i="1" s="1"/>
  <c r="E417" i="1"/>
  <c r="F417" i="1" s="1"/>
  <c r="E418" i="1"/>
  <c r="F418" i="1" s="1"/>
  <c r="E177" i="1"/>
  <c r="F177" i="1" s="1"/>
  <c r="E579" i="1"/>
  <c r="F579" i="1" s="1"/>
  <c r="E362" i="1"/>
  <c r="F362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384" i="1"/>
  <c r="F384" i="1" s="1"/>
  <c r="E429" i="1"/>
  <c r="F429" i="1" s="1"/>
  <c r="E430" i="1"/>
  <c r="F430" i="1" s="1"/>
  <c r="E431" i="1"/>
  <c r="F431" i="1" s="1"/>
  <c r="E432" i="1"/>
  <c r="F432" i="1" s="1"/>
  <c r="E544" i="1"/>
  <c r="F544" i="1" s="1"/>
  <c r="E546" i="1"/>
  <c r="F546" i="1" s="1"/>
  <c r="E547" i="1"/>
  <c r="F547" i="1" s="1"/>
  <c r="E548" i="1"/>
  <c r="F548" i="1" s="1"/>
  <c r="E638" i="1"/>
  <c r="F638" i="1" s="1"/>
  <c r="E438" i="1"/>
  <c r="F438" i="1" s="1"/>
  <c r="E439" i="1"/>
  <c r="F439" i="1" s="1"/>
  <c r="E94" i="1"/>
  <c r="F94" i="1" s="1"/>
  <c r="E161" i="1"/>
  <c r="F161" i="1" s="1"/>
  <c r="E225" i="1"/>
  <c r="F225" i="1" s="1"/>
  <c r="E307" i="1"/>
  <c r="F307" i="1" s="1"/>
  <c r="E336" i="1"/>
  <c r="F336" i="1" s="1"/>
  <c r="E337" i="1"/>
  <c r="F337" i="1" s="1"/>
  <c r="E338" i="1"/>
  <c r="F338" i="1" s="1"/>
  <c r="E341" i="1"/>
  <c r="F341" i="1" s="1"/>
  <c r="E343" i="1"/>
  <c r="F343" i="1" s="1"/>
  <c r="E344" i="1"/>
  <c r="F344" i="1" s="1"/>
  <c r="E345" i="1"/>
  <c r="F345" i="1" s="1"/>
  <c r="E347" i="1"/>
  <c r="F347" i="1" s="1"/>
  <c r="E348" i="1"/>
  <c r="F348" i="1" s="1"/>
  <c r="E349" i="1"/>
  <c r="F349" i="1" s="1"/>
  <c r="E350" i="1"/>
  <c r="F350" i="1" s="1"/>
  <c r="E352" i="1"/>
  <c r="F352" i="1" s="1"/>
  <c r="E361" i="1"/>
  <c r="F361" i="1" s="1"/>
  <c r="E371" i="1"/>
  <c r="F371" i="1" s="1"/>
  <c r="E476" i="1"/>
  <c r="F476" i="1" s="1"/>
  <c r="E483" i="1"/>
  <c r="F483" i="1" s="1"/>
  <c r="E487" i="1"/>
  <c r="F487" i="1" s="1"/>
  <c r="E488" i="1"/>
  <c r="F488" i="1" s="1"/>
  <c r="E639" i="1"/>
  <c r="F639" i="1" s="1"/>
  <c r="E641" i="1"/>
  <c r="F641" i="1" s="1"/>
  <c r="E654" i="1"/>
  <c r="F654" i="1" s="1"/>
  <c r="E655" i="1"/>
  <c r="F655" i="1" s="1"/>
  <c r="E656" i="1"/>
  <c r="F656" i="1" s="1"/>
  <c r="E682" i="1"/>
  <c r="F682" i="1" s="1"/>
  <c r="E683" i="1"/>
  <c r="F683" i="1" s="1"/>
  <c r="E469" i="1"/>
  <c r="F469" i="1" s="1"/>
  <c r="E642" i="1"/>
  <c r="F642" i="1" s="1"/>
  <c r="E89" i="1"/>
  <c r="F89" i="1" s="1"/>
  <c r="E90" i="1"/>
  <c r="F90" i="1" s="1"/>
  <c r="E554" i="1"/>
  <c r="F554" i="1" s="1"/>
  <c r="E98" i="1"/>
  <c r="F98" i="1" s="1"/>
  <c r="E205" i="1"/>
  <c r="F205" i="1" s="1"/>
  <c r="E295" i="1"/>
  <c r="F295" i="1" s="1"/>
  <c r="E477" i="1"/>
  <c r="F477" i="1" s="1"/>
  <c r="E578" i="1"/>
  <c r="F578" i="1" s="1"/>
  <c r="E479" i="1"/>
  <c r="F479" i="1" s="1"/>
  <c r="E304" i="1"/>
  <c r="F304" i="1" s="1"/>
  <c r="E481" i="1"/>
  <c r="F481" i="1" s="1"/>
  <c r="E482" i="1"/>
  <c r="F482" i="1" s="1"/>
  <c r="E442" i="1"/>
  <c r="F442" i="1" s="1"/>
  <c r="E151" i="1"/>
  <c r="F151" i="1" s="1"/>
  <c r="E291" i="1"/>
  <c r="F291" i="1" s="1"/>
  <c r="E322" i="1"/>
  <c r="F322" i="1" s="1"/>
  <c r="E493" i="1"/>
  <c r="F493" i="1" s="1"/>
  <c r="E4" i="1"/>
  <c r="F4" i="1" s="1"/>
  <c r="E5" i="1"/>
  <c r="F5" i="1" s="1"/>
  <c r="E23" i="1"/>
  <c r="F23" i="1" s="1"/>
  <c r="E42" i="1"/>
  <c r="F42" i="1" s="1"/>
  <c r="E43" i="1"/>
  <c r="F43" i="1" s="1"/>
  <c r="E44" i="1"/>
  <c r="F44" i="1" s="1"/>
  <c r="E80" i="1"/>
  <c r="F80" i="1" s="1"/>
  <c r="E81" i="1"/>
  <c r="F81" i="1" s="1"/>
  <c r="E82" i="1"/>
  <c r="F82" i="1" s="1"/>
  <c r="E497" i="1"/>
  <c r="F497" i="1" s="1"/>
  <c r="E99" i="1"/>
  <c r="F99" i="1" s="1"/>
  <c r="E125" i="1"/>
  <c r="F125" i="1" s="1"/>
  <c r="E500" i="1"/>
  <c r="F500" i="1" s="1"/>
  <c r="E133" i="1"/>
  <c r="F133" i="1" s="1"/>
  <c r="E134" i="1"/>
  <c r="F134" i="1" s="1"/>
  <c r="E135" i="1"/>
  <c r="F135" i="1" s="1"/>
  <c r="E504" i="1"/>
  <c r="F504" i="1" s="1"/>
  <c r="E136" i="1"/>
  <c r="F136" i="1" s="1"/>
  <c r="E138" i="1"/>
  <c r="F138" i="1" s="1"/>
  <c r="E144" i="1"/>
  <c r="F144" i="1" s="1"/>
  <c r="E145" i="1"/>
  <c r="F145" i="1" s="1"/>
  <c r="E146" i="1"/>
  <c r="F146" i="1" s="1"/>
  <c r="E157" i="1"/>
  <c r="F157" i="1" s="1"/>
  <c r="E511" i="1"/>
  <c r="F511" i="1" s="1"/>
  <c r="E512" i="1"/>
  <c r="F512" i="1" s="1"/>
  <c r="E167" i="1"/>
  <c r="F167" i="1" s="1"/>
  <c r="E180" i="1"/>
  <c r="F180" i="1" s="1"/>
  <c r="E181" i="1"/>
  <c r="F181" i="1" s="1"/>
  <c r="E183" i="1"/>
  <c r="F183" i="1" s="1"/>
  <c r="E184" i="1"/>
  <c r="F184" i="1" s="1"/>
  <c r="E185" i="1"/>
  <c r="F185" i="1" s="1"/>
  <c r="E186" i="1"/>
  <c r="F186" i="1" s="1"/>
  <c r="E187" i="1"/>
  <c r="F187" i="1" s="1"/>
  <c r="E203" i="1"/>
  <c r="F203" i="1" s="1"/>
  <c r="E204" i="1"/>
  <c r="F204" i="1" s="1"/>
  <c r="E206" i="1"/>
  <c r="F206" i="1" s="1"/>
  <c r="E243" i="1"/>
  <c r="F243" i="1" s="1"/>
  <c r="E525" i="1"/>
  <c r="F525" i="1" s="1"/>
  <c r="E303" i="1"/>
  <c r="F303" i="1" s="1"/>
  <c r="E323" i="1"/>
  <c r="F323" i="1" s="1"/>
  <c r="E332" i="1"/>
  <c r="F332" i="1" s="1"/>
  <c r="E333" i="1"/>
  <c r="F333" i="1" s="1"/>
  <c r="E334" i="1"/>
  <c r="F334" i="1" s="1"/>
  <c r="E335" i="1"/>
  <c r="F335" i="1" s="1"/>
  <c r="E368" i="1"/>
  <c r="F368" i="1" s="1"/>
  <c r="E374" i="1"/>
  <c r="F374" i="1" s="1"/>
  <c r="E534" i="1"/>
  <c r="F534" i="1" s="1"/>
  <c r="E535" i="1"/>
  <c r="F535" i="1" s="1"/>
  <c r="E536" i="1"/>
  <c r="F536" i="1" s="1"/>
  <c r="E381" i="1"/>
  <c r="F381" i="1" s="1"/>
  <c r="E382" i="1"/>
  <c r="F382" i="1" s="1"/>
  <c r="E383" i="1"/>
  <c r="F383" i="1" s="1"/>
  <c r="E399" i="1"/>
  <c r="F399" i="1" s="1"/>
  <c r="E402" i="1"/>
  <c r="F402" i="1" s="1"/>
  <c r="E404" i="1"/>
  <c r="F404" i="1" s="1"/>
  <c r="E543" i="1"/>
  <c r="F543" i="1" s="1"/>
  <c r="E407" i="1"/>
  <c r="F407" i="1" s="1"/>
  <c r="E545" i="1"/>
  <c r="F545" i="1" s="1"/>
  <c r="E408" i="1"/>
  <c r="F408" i="1" s="1"/>
  <c r="E409" i="1"/>
  <c r="F409" i="1" s="1"/>
  <c r="E410" i="1"/>
  <c r="F410" i="1" s="1"/>
  <c r="E412" i="1"/>
  <c r="F412" i="1" s="1"/>
  <c r="E413" i="1"/>
  <c r="F413" i="1" s="1"/>
  <c r="E419" i="1"/>
  <c r="F419" i="1" s="1"/>
  <c r="E420" i="1"/>
  <c r="F420" i="1" s="1"/>
  <c r="E421" i="1"/>
  <c r="F421" i="1" s="1"/>
  <c r="E428" i="1"/>
  <c r="F428" i="1" s="1"/>
  <c r="E434" i="1"/>
  <c r="F434" i="1" s="1"/>
  <c r="E435" i="1"/>
  <c r="F435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3" i="1"/>
  <c r="F453" i="1" s="1"/>
  <c r="E454" i="1"/>
  <c r="F454" i="1" s="1"/>
  <c r="E455" i="1"/>
  <c r="F455" i="1" s="1"/>
  <c r="E456" i="1"/>
  <c r="F456" i="1" s="1"/>
  <c r="E568" i="1"/>
  <c r="F568" i="1" s="1"/>
  <c r="E569" i="1"/>
  <c r="F569" i="1" s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7" i="1"/>
  <c r="F467" i="1" s="1"/>
  <c r="E470" i="1"/>
  <c r="F470" i="1" s="1"/>
  <c r="E472" i="1"/>
  <c r="F472" i="1" s="1"/>
  <c r="E473" i="1"/>
  <c r="F473" i="1" s="1"/>
  <c r="E475" i="1"/>
  <c r="F475" i="1" s="1"/>
  <c r="E478" i="1"/>
  <c r="F478" i="1" s="1"/>
  <c r="E480" i="1"/>
  <c r="F480" i="1" s="1"/>
  <c r="E492" i="1"/>
  <c r="F492" i="1" s="1"/>
  <c r="E494" i="1"/>
  <c r="F494" i="1" s="1"/>
  <c r="E587" i="1"/>
  <c r="F587" i="1" s="1"/>
  <c r="E588" i="1"/>
  <c r="F588" i="1" s="1"/>
  <c r="E589" i="1"/>
  <c r="F589" i="1" s="1"/>
  <c r="E590" i="1"/>
  <c r="F590" i="1" s="1"/>
  <c r="E591" i="1"/>
  <c r="F591" i="1" s="1"/>
  <c r="E592" i="1"/>
  <c r="F592" i="1" s="1"/>
  <c r="E593" i="1"/>
  <c r="F593" i="1" s="1"/>
  <c r="E594" i="1"/>
  <c r="F594" i="1" s="1"/>
  <c r="E496" i="1"/>
  <c r="F496" i="1" s="1"/>
  <c r="E498" i="1"/>
  <c r="F498" i="1" s="1"/>
  <c r="E499" i="1"/>
  <c r="F499" i="1" s="1"/>
  <c r="E501" i="1"/>
  <c r="F501" i="1" s="1"/>
  <c r="E599" i="1"/>
  <c r="F599" i="1" s="1"/>
  <c r="E600" i="1"/>
  <c r="F600" i="1" s="1"/>
  <c r="E601" i="1"/>
  <c r="F601" i="1" s="1"/>
  <c r="E602" i="1"/>
  <c r="F602" i="1" s="1"/>
  <c r="E603" i="1"/>
  <c r="F603" i="1" s="1"/>
  <c r="E604" i="1"/>
  <c r="F604" i="1" s="1"/>
  <c r="E605" i="1"/>
  <c r="F605" i="1" s="1"/>
  <c r="E502" i="1"/>
  <c r="F502" i="1" s="1"/>
  <c r="E503" i="1"/>
  <c r="F503" i="1" s="1"/>
  <c r="E505" i="1"/>
  <c r="F505" i="1" s="1"/>
  <c r="E507" i="1"/>
  <c r="F507" i="1" s="1"/>
  <c r="E509" i="1"/>
  <c r="F509" i="1" s="1"/>
  <c r="E540" i="1"/>
  <c r="F540" i="1" s="1"/>
  <c r="E542" i="1"/>
  <c r="F542" i="1" s="1"/>
  <c r="E550" i="1"/>
  <c r="F550" i="1" s="1"/>
  <c r="E551" i="1"/>
  <c r="F551" i="1" s="1"/>
  <c r="E552" i="1"/>
  <c r="F552" i="1" s="1"/>
  <c r="E616" i="1"/>
  <c r="F616" i="1" s="1"/>
  <c r="E555" i="1"/>
  <c r="F555" i="1" s="1"/>
  <c r="E556" i="1"/>
  <c r="F556" i="1" s="1"/>
  <c r="E557" i="1"/>
  <c r="F557" i="1" s="1"/>
  <c r="E558" i="1"/>
  <c r="F558" i="1" s="1"/>
  <c r="E560" i="1"/>
  <c r="F560" i="1" s="1"/>
  <c r="E562" i="1"/>
  <c r="F562" i="1" s="1"/>
  <c r="E563" i="1"/>
  <c r="F563" i="1" s="1"/>
  <c r="E564" i="1"/>
  <c r="F564" i="1" s="1"/>
  <c r="E565" i="1"/>
  <c r="F565" i="1" s="1"/>
  <c r="E567" i="1"/>
  <c r="F567" i="1" s="1"/>
  <c r="E570" i="1"/>
  <c r="F570" i="1" s="1"/>
  <c r="E571" i="1"/>
  <c r="F571" i="1" s="1"/>
  <c r="E572" i="1"/>
  <c r="F572" i="1" s="1"/>
  <c r="E573" i="1"/>
  <c r="F573" i="1" s="1"/>
  <c r="E574" i="1"/>
  <c r="F574" i="1" s="1"/>
  <c r="E575" i="1"/>
  <c r="F575" i="1" s="1"/>
  <c r="E576" i="1"/>
  <c r="F576" i="1" s="1"/>
  <c r="E577" i="1"/>
  <c r="F577" i="1" s="1"/>
  <c r="E580" i="1"/>
  <c r="F580" i="1" s="1"/>
  <c r="E581" i="1"/>
  <c r="F581" i="1" s="1"/>
  <c r="E582" i="1"/>
  <c r="F582" i="1" s="1"/>
  <c r="E583" i="1"/>
  <c r="F583" i="1" s="1"/>
  <c r="E584" i="1"/>
  <c r="F584" i="1" s="1"/>
  <c r="E585" i="1"/>
  <c r="F585" i="1" s="1"/>
  <c r="E586" i="1"/>
  <c r="F586" i="1" s="1"/>
  <c r="E595" i="1"/>
  <c r="F595" i="1" s="1"/>
  <c r="E596" i="1"/>
  <c r="F596" i="1" s="1"/>
  <c r="E597" i="1"/>
  <c r="F597" i="1" s="1"/>
  <c r="E598" i="1"/>
  <c r="F598" i="1" s="1"/>
  <c r="E606" i="1"/>
  <c r="F606" i="1" s="1"/>
  <c r="E607" i="1"/>
  <c r="F607" i="1" s="1"/>
  <c r="E608" i="1"/>
  <c r="F608" i="1" s="1"/>
  <c r="E621" i="1"/>
  <c r="F621" i="1" s="1"/>
  <c r="E622" i="1"/>
  <c r="F622" i="1" s="1"/>
  <c r="E623" i="1"/>
  <c r="F623" i="1" s="1"/>
  <c r="E624" i="1"/>
  <c r="F624" i="1" s="1"/>
  <c r="E625" i="1"/>
  <c r="F625" i="1" s="1"/>
  <c r="E626" i="1"/>
  <c r="F626" i="1" s="1"/>
  <c r="E627" i="1"/>
  <c r="F627" i="1" s="1"/>
  <c r="E629" i="1"/>
  <c r="F629" i="1" s="1"/>
  <c r="E636" i="1"/>
  <c r="F636" i="1" s="1"/>
  <c r="E637" i="1"/>
  <c r="F637" i="1" s="1"/>
  <c r="E659" i="1"/>
  <c r="F659" i="1" s="1"/>
  <c r="E660" i="1"/>
  <c r="F660" i="1" s="1"/>
  <c r="E643" i="1"/>
  <c r="F643" i="1" s="1"/>
  <c r="E644" i="1"/>
  <c r="F644" i="1" s="1"/>
  <c r="E645" i="1"/>
  <c r="F645" i="1" s="1"/>
  <c r="E646" i="1"/>
  <c r="F646" i="1" s="1"/>
  <c r="E647" i="1"/>
  <c r="F647" i="1" s="1"/>
  <c r="E649" i="1"/>
  <c r="F649" i="1" s="1"/>
  <c r="E650" i="1"/>
  <c r="F650" i="1" s="1"/>
  <c r="E651" i="1"/>
  <c r="F651" i="1" s="1"/>
  <c r="E669" i="1"/>
  <c r="F669" i="1" s="1"/>
  <c r="E670" i="1"/>
  <c r="F670" i="1" s="1"/>
  <c r="E671" i="1"/>
  <c r="F671" i="1" s="1"/>
  <c r="E672" i="1"/>
  <c r="F672" i="1" s="1"/>
  <c r="E673" i="1"/>
  <c r="F673" i="1" s="1"/>
  <c r="E674" i="1"/>
  <c r="F674" i="1" s="1"/>
  <c r="E652" i="1"/>
  <c r="F652" i="1" s="1"/>
  <c r="E653" i="1"/>
  <c r="F653" i="1" s="1"/>
  <c r="E677" i="1"/>
  <c r="F677" i="1" s="1"/>
  <c r="E657" i="1"/>
  <c r="F657" i="1" s="1"/>
  <c r="E658" i="1"/>
  <c r="F658" i="1" s="1"/>
  <c r="E661" i="1"/>
  <c r="F661" i="1" s="1"/>
  <c r="E662" i="1"/>
  <c r="F662" i="1" s="1"/>
  <c r="E665" i="1"/>
  <c r="F665" i="1" s="1"/>
  <c r="E667" i="1"/>
  <c r="F667" i="1" s="1"/>
  <c r="E668" i="1"/>
  <c r="F668" i="1" s="1"/>
  <c r="E676" i="1"/>
  <c r="F676" i="1" s="1"/>
  <c r="E685" i="1"/>
  <c r="F685" i="1" s="1"/>
  <c r="E686" i="1"/>
  <c r="F686" i="1" s="1"/>
  <c r="E687" i="1"/>
  <c r="F687" i="1" s="1"/>
  <c r="E688" i="1"/>
  <c r="F688" i="1" s="1"/>
  <c r="E689" i="1"/>
  <c r="F689" i="1" s="1"/>
  <c r="E2" i="1"/>
  <c r="F2" i="1" s="1"/>
  <c r="F690" i="1" l="1"/>
</calcChain>
</file>

<file path=xl/sharedStrings.xml><?xml version="1.0" encoding="utf-8"?>
<sst xmlns="http://schemas.openxmlformats.org/spreadsheetml/2006/main" count="1410" uniqueCount="712">
  <si>
    <t>NOMENCLATURA</t>
  </si>
  <si>
    <t>Quantidade</t>
  </si>
  <si>
    <t>Peso unitário estimado (kg)</t>
  </si>
  <si>
    <t>Peso total estimado (kg)</t>
  </si>
  <si>
    <t>Peso total estimado (ton)</t>
  </si>
  <si>
    <t>COMPUTADOR</t>
  </si>
  <si>
    <t>Computadores Torres e Laptops</t>
  </si>
  <si>
    <t>IMPRESSORA MULTIFUNCOES JACTO TINTA 4 CORES</t>
  </si>
  <si>
    <t>Impressoras</t>
  </si>
  <si>
    <t>CAMA REGULAVEL MATRIX II</t>
  </si>
  <si>
    <t>Grandes Equipamentos</t>
  </si>
  <si>
    <t>COLCHAO TRIPARTIDO 1870X870X100MM 23D</t>
  </si>
  <si>
    <t>FRIGORIFICO 2 PORTAS MEDIO ELECTRICO(&gt;200L)</t>
  </si>
  <si>
    <t>Equipamentos de frio</t>
  </si>
  <si>
    <t>FRIGORIFICO PEQUENO ELECTRICO(&lt;200L)</t>
  </si>
  <si>
    <t>MACA RODADA HOSPITAL</t>
  </si>
  <si>
    <t>TELEFONE S/FIOS DIGITAL</t>
  </si>
  <si>
    <t>Pequenos Equipamentos</t>
  </si>
  <si>
    <t>IMPRESSORA</t>
  </si>
  <si>
    <t>BOMBA INFUSAO</t>
  </si>
  <si>
    <t>BOMBA INFUSAO INTRAVENOSA</t>
  </si>
  <si>
    <t>CADEIRA EST PELGON SB METALICA</t>
  </si>
  <si>
    <t>CURETA ALVEOLAR</t>
  </si>
  <si>
    <t>MONITOR LCD 17''</t>
  </si>
  <si>
    <t>TvMonitores</t>
  </si>
  <si>
    <t>TELEVISOR &lt;48CM</t>
  </si>
  <si>
    <t>VENTOINHA MESA</t>
  </si>
  <si>
    <t>VENTOINHA PE ALTO</t>
  </si>
  <si>
    <t>ACESSORIO MONITOR VIDEO</t>
  </si>
  <si>
    <t>ACESSORIO TECLADO - INTRODUCAO DADOS</t>
  </si>
  <si>
    <t>ACESSORIO-MODULO PACEMAKER DESFIBRILHADOR MONITOR-REGISTADOR</t>
  </si>
  <si>
    <t>ACESSORIO-MONITOR VIDEO</t>
  </si>
  <si>
    <t>ALICATE P/ UNHA ENCRAVADA TRIPLA ARTICULACAO 152 MM</t>
  </si>
  <si>
    <t>APARELHO DESTILACAO LABORATORIO</t>
  </si>
  <si>
    <t>AUTO REFRATOMETRO / KERATOMETRO</t>
  </si>
  <si>
    <t>COMPUTADOR DADE BEHRING</t>
  </si>
  <si>
    <t>COMPUTADOR DESKTOP</t>
  </si>
  <si>
    <t>COMPUTADOR DIGITAL</t>
  </si>
  <si>
    <t>COMPUTADOR E SOFTWARE VISUPAC INGLES P/ ANGIOGRAFO FF450</t>
  </si>
  <si>
    <t>Ar Condicionado</t>
  </si>
  <si>
    <t>COMPUTADOR INTEL INSIDE</t>
  </si>
  <si>
    <t>COMPUTADOR INTEL+NVIDIA</t>
  </si>
  <si>
    <t>COMPUTADOR MICRO 486DX2/100 MIC</t>
  </si>
  <si>
    <t>COMPUTADOR MICRO PENTIUM</t>
  </si>
  <si>
    <t>COMPUTADOR PENTIUM III/866 128MB HD:20GB</t>
  </si>
  <si>
    <t>COMPUTADOR PENTIUM III/933 128MB HD:10. 1GB</t>
  </si>
  <si>
    <t>COMPUTADOR PENTIUN 4</t>
  </si>
  <si>
    <t>COMPUTADOR PORTATIL</t>
  </si>
  <si>
    <t>COMPUTADOR PORTATIL SISTEMA DIGITAL</t>
  </si>
  <si>
    <t>COMPUTADOR PORTATIL XPP/VB</t>
  </si>
  <si>
    <t>COMPUTADOR SISTEMA DIGITAL (206-036096)</t>
  </si>
  <si>
    <t>COMPUTADOR SISTEMA DIGITAL PENTIUM IV-1 600 HERBERTO ALMEIDA LINHA BRANCA</t>
  </si>
  <si>
    <t>DESFIBRILHADOR MONITOR-REGISTADOR METRAX DM 30</t>
  </si>
  <si>
    <t>ECOGRAFO DIAGNOSTIC ULTRA SOUND + MONITOR BRANCO</t>
  </si>
  <si>
    <t>ESTACAO ANESTESIA VENTILATORIA DRAGER C/MONITOR SINAIS VITAIS</t>
  </si>
  <si>
    <t>FOTOCOPIADORA IMPRESSORA SCANER</t>
  </si>
  <si>
    <t>IMPRESSORA (IMPRESSAO A CORES)</t>
  </si>
  <si>
    <t>IMPRESSORA DIGITAL CORES P/APLICACOES MEDICAS</t>
  </si>
  <si>
    <t>IMPRESSORA MARTEL INSTRUMENTS</t>
  </si>
  <si>
    <t>IMPRESSORA MULTIFUNCOES UNIDADE ECOGRAFIA</t>
  </si>
  <si>
    <t>LABORATORIO CENTRIFUGA</t>
  </si>
  <si>
    <t>MESA OPERATORIA TRUSYSTEM 7500 SEM ACESSORIOS (Ver Completo 3)</t>
  </si>
  <si>
    <t>MONITOR 17'' TFT</t>
  </si>
  <si>
    <t>MONITOR 17"</t>
  </si>
  <si>
    <t>MONITOR HEMATOCRITO</t>
  </si>
  <si>
    <t>MONITOR LCD 15''</t>
  </si>
  <si>
    <t>MONITOR PRESSAO ARTERIAL</t>
  </si>
  <si>
    <t xml:space="preserve">MONITOR PRESSAO NAO INVASIVA OXIMETRIA PULSO E FREQUENCIA CARDIACA </t>
  </si>
  <si>
    <t>MONITOR SINAIS VITAIS - COLIN NEXT BP-88</t>
  </si>
  <si>
    <t>MONITOR SINAIS VITAIS + SPO2 SUPORTE RODADO</t>
  </si>
  <si>
    <t>MONITOR SINAIS VITAIS MULTIGAS</t>
  </si>
  <si>
    <t>MONITOR TFT 15''</t>
  </si>
  <si>
    <t>MONITOR TFT 17''</t>
  </si>
  <si>
    <t>MONITOR TFT-LCD 17''</t>
  </si>
  <si>
    <t>MONITOR VIDEO ENDOSCOPIA</t>
  </si>
  <si>
    <t>SCANNER</t>
  </si>
  <si>
    <t>SERVIDOR (a)</t>
  </si>
  <si>
    <t>SERVIDOR PENTIUM III/700</t>
  </si>
  <si>
    <t>TECLADO</t>
  </si>
  <si>
    <t>UPS BACKPRO 1400 VA</t>
  </si>
  <si>
    <t>VARINHA MAGICA PE 800W</t>
  </si>
  <si>
    <t>APARELHO RAIO-X RADIOGRAFICO MEDICO</t>
  </si>
  <si>
    <t>COMPUTADOR (GRANDE)</t>
  </si>
  <si>
    <t>COMPUTADOR (PEQUENO)</t>
  </si>
  <si>
    <t>COMPUTADOR SISTEMA DIGITAL PENTIUM IV 2.8 GHZ</t>
  </si>
  <si>
    <t>ESTETOSCOPIO</t>
  </si>
  <si>
    <t>CADEIRA EST NAPA SB METALICA</t>
  </si>
  <si>
    <t>MONITOR LCD 17"</t>
  </si>
  <si>
    <t>AQUECEDOR 1500W OLEO</t>
  </si>
  <si>
    <t>BALANCA CASA BANHO</t>
  </si>
  <si>
    <t>CADEIRAO RELAX AZUL MANUAL C/RODAS</t>
  </si>
  <si>
    <t>COLCHAO CAMA</t>
  </si>
  <si>
    <t>ESTANTE ARQUIVO 180M METALICA</t>
  </si>
  <si>
    <t>EXPLORADOR DENTARIO NÂº23</t>
  </si>
  <si>
    <t>FORNO CONVECCAO GAS</t>
  </si>
  <si>
    <t>JARRO TERMOS INOX BOMBA 5L</t>
  </si>
  <si>
    <t>MAQUINA LAVAR LOUCA</t>
  </si>
  <si>
    <t>MAQUINA LAVAR LOUCA INDUSTRIAL FAGOR FI-48B</t>
  </si>
  <si>
    <t>MAQUINA LAVAR ROUPA 9KG 1200 RPM BRANCA 937X68X767MM</t>
  </si>
  <si>
    <t xml:space="preserve">MESA ALIMENTACAO NO LEITO C/TAMPO ABS </t>
  </si>
  <si>
    <t>MESA QUADRADA MADEIRA</t>
  </si>
  <si>
    <t>SECADOR ROUPA ROTATIVO ELECTRICO</t>
  </si>
  <si>
    <t xml:space="preserve">SOFA SB TECIDO CASTANHO </t>
  </si>
  <si>
    <t>TELEMOVEL ZTE</t>
  </si>
  <si>
    <t>CAMA REGULAVEL</t>
  </si>
  <si>
    <t>COMPUTADOR UNIKA iCORE 5</t>
  </si>
  <si>
    <t xml:space="preserve">IMPRESSORA </t>
  </si>
  <si>
    <t>MONITOR 17" VX750 / VX765</t>
  </si>
  <si>
    <t>COLCHAO CAMA HOSPITALAR NORMAL</t>
  </si>
  <si>
    <t>ESTANTE METALO-PLASTICO PEQUENA</t>
  </si>
  <si>
    <t>APARELHO CORRENTES FISIOTERAPIA</t>
  </si>
  <si>
    <t>APARELHO HEMODIALISE</t>
  </si>
  <si>
    <t>APARELHO LASER CIRURGICO</t>
  </si>
  <si>
    <t>APARELHO RAIO-X DENTARIO</t>
  </si>
  <si>
    <t>AVENTAL PROTECCAO CONTRA OS RAIO-X</t>
  </si>
  <si>
    <t>BACIA LAVATORIO</t>
  </si>
  <si>
    <t>BRUNIDOR DUPLO (A 854-102)</t>
  </si>
  <si>
    <t>CAIXA ESTERILIZACAO</t>
  </si>
  <si>
    <t>ECRAN TACTIL TFT-LCD 17"</t>
  </si>
  <si>
    <t>ESFIGNOMANOMETRO ANEROIDE</t>
  </si>
  <si>
    <t>ESFIGNOMANOMETRO RIESTER BIG BEN</t>
  </si>
  <si>
    <t>ALMOFADA ANTI-ESCARA</t>
  </si>
  <si>
    <t>COLCHAO MACA</t>
  </si>
  <si>
    <t>COLCHAO VISCOELASTICO SOFTFORM PREMIER VISCO</t>
  </si>
  <si>
    <t>MONITOR CRT 17"</t>
  </si>
  <si>
    <t>COMPUTADOR DIGITAL CELEROM 1.2GHZ</t>
  </si>
  <si>
    <t>DESFIBRILHADOR MONITOR-REGISTADOR</t>
  </si>
  <si>
    <t>MONITOR CRT 17''</t>
  </si>
  <si>
    <t>CAMARA PROTECAO ACRILICO</t>
  </si>
  <si>
    <t>CARRO TRANSPORTE ROUPA SECA INOX</t>
  </si>
  <si>
    <t>COLCHAO CAMA FLUXAIR CUB</t>
  </si>
  <si>
    <t>ESFIGNOMANOMETRO ANEROIDE C/ SUPORTE RODADO</t>
  </si>
  <si>
    <t>MACA HOSPITALAR FIXA</t>
  </si>
  <si>
    <t>SUPORTE IRRIGACAO INTRAVENOSA</t>
  </si>
  <si>
    <t>BRACADEIRA DUPLA ANDAIME</t>
  </si>
  <si>
    <t>ACESSORIO-JOGO CIRURGIA GERAL MESA OPERACOES HOSPITAL</t>
  </si>
  <si>
    <t>ACESSORIO-JOGO DE CUBITO LATERAL MESA OPERACOES HOSPITAL</t>
  </si>
  <si>
    <t>ALCADO SECRETARIA</t>
  </si>
  <si>
    <t>ALCADO SECRETARIA METALICO</t>
  </si>
  <si>
    <t>BALCAO C/ALCADO SECRETARIA METALICO</t>
  </si>
  <si>
    <t>BANCO TAMPO ROTATIVO METALICO</t>
  </si>
  <si>
    <t>BOMBA DE INJECCAO</t>
  </si>
  <si>
    <t>CADEIRA EST NAPA ROT CB METALICA</t>
  </si>
  <si>
    <t>CADEIRA EST PELE ROT. SB METALICA</t>
  </si>
  <si>
    <t>CADEIRA EST PELGON CB METALICA</t>
  </si>
  <si>
    <t>CADEIRA EST TECIDO ROT. SB METALICA</t>
  </si>
  <si>
    <t>CADEIRA EST TECIDO SB METALICA</t>
  </si>
  <si>
    <t>CADEIRA OPERACAO DENTARIA (GABINETE 4 E 5)</t>
  </si>
  <si>
    <t>CADEIRA RODADA GUIALMI</t>
  </si>
  <si>
    <t>CAIXA IP ECRAN MAMOGRAFIA HR BD 18X24CM 2 E</t>
  </si>
  <si>
    <t>CANTO 90 GRAUS SECRETARIA</t>
  </si>
  <si>
    <t>IMPRESSORA PROCESSAMENTO AUTOMATICO DADOS</t>
  </si>
  <si>
    <t>KIT BATERIA ACEPTICO STRYKER</t>
  </si>
  <si>
    <t>MESA CABECEIRA C/TAMPO REFEICOES</t>
  </si>
  <si>
    <t>MESA CABECEIRA RODADA MADEIRA</t>
  </si>
  <si>
    <t>MESA INSTRUMENTOS E PENSOS CIRURGICOS</t>
  </si>
  <si>
    <t>MESA OPERACOES HOSPITAL</t>
  </si>
  <si>
    <t>MONITOR 17''</t>
  </si>
  <si>
    <t>MONITOR PACIENTE</t>
  </si>
  <si>
    <t>POLTRONA TRIPARTIDA RODADA NAPA AZUL ESCURO</t>
  </si>
  <si>
    <t>PONCHO IMPERMEAVEL</t>
  </si>
  <si>
    <t>SUPORTE ROLO PAPEL MESA OBSERVACAO</t>
  </si>
  <si>
    <t>TAMPO CONJUNTO SECRETARIA</t>
  </si>
  <si>
    <t>TELEMOVEL CAT B35</t>
  </si>
  <si>
    <t>VASO EXPANSAO</t>
  </si>
  <si>
    <t>VENTOINHA TECTO</t>
  </si>
  <si>
    <t>ALICATE UNIVERSAL</t>
  </si>
  <si>
    <t>CADEIRA EST NAPA SB MADEIRA</t>
  </si>
  <si>
    <t>TUBO ANDAIME</t>
  </si>
  <si>
    <t>COMPUTADOR DIGITAL MINI TOWER 160GB</t>
  </si>
  <si>
    <t>COLCHAO CAMA HOSPITALAR TRIPARTIDO</t>
  </si>
  <si>
    <t>COLCHAO VISCOFLEX 161M SYSTAM 2000X900X14</t>
  </si>
  <si>
    <t>COMPUTADOR SISTEMA DIGITAL</t>
  </si>
  <si>
    <t>COMPUTADOR AMD ATHLON 64-X2 DUAL CORE 5400+ 2.7GHZ 3GB DDR2-800</t>
  </si>
  <si>
    <t>BIDAO PLASTICO HIPOCLORITO SODIO 75L</t>
  </si>
  <si>
    <t>COMPUTADOR SECRETARIA (DESKTOP)</t>
  </si>
  <si>
    <t>COMPUTADOR INTEL CORE 2 QUAD MEM DDR3 ATA 8GB MOD.DS10</t>
  </si>
  <si>
    <t>MONITOR SINAIS VITAIS MULTIPARAMETROS</t>
  </si>
  <si>
    <t>SERVIDOR</t>
  </si>
  <si>
    <t>VENTILADOR RESPIRATORIO</t>
  </si>
  <si>
    <t>MONITOR LCD 20''</t>
  </si>
  <si>
    <t>TERMOMETRO AURICULAR</t>
  </si>
  <si>
    <t>ALAVANCA PROLONGAMENTO MICROSCOPIO</t>
  </si>
  <si>
    <t>ANDADEIRA</t>
  </si>
  <si>
    <t>ANEL ROTACAO OBJECTIVA MICROSCOPIO</t>
  </si>
  <si>
    <t>AQUECEDOR VENTILADOR BARRA</t>
  </si>
  <si>
    <t>AR CONDICIONADO</t>
  </si>
  <si>
    <t>ARMACAO SUSPENSAO CAMA HOSPITALAR</t>
  </si>
  <si>
    <t>BALANCA PESAGEM CLASSE III CHAO</t>
  </si>
  <si>
    <t>CAMA AJUSTAVEL</t>
  </si>
  <si>
    <t>CAMA HOSPITALAR ELECTRICA REGULAVEL 2220X990M</t>
  </si>
  <si>
    <t>CAMA INDIVIDUAL MADEIRA</t>
  </si>
  <si>
    <t>CARPETE PERSA RECTANGULAR MEDIA</t>
  </si>
  <si>
    <t>CARRO EMPURRAR PRATELEIRA</t>
  </si>
  <si>
    <t>CARRO MEDICAMENTOS INOX</t>
  </si>
  <si>
    <t>CARRO ROUPA SUJA</t>
  </si>
  <si>
    <t>CARRO TRANSPORTE ROUPA HUMIDA INOX</t>
  </si>
  <si>
    <t>CARRO TRANSPORTE ROUPA SECA MADEIRA</t>
  </si>
  <si>
    <t>DIAPASAO</t>
  </si>
  <si>
    <t>ESTACAO DE TRABALHO BOMBAS INFUSORAS</t>
  </si>
  <si>
    <t>FOGAO ELECTRICO 2 PLACAS</t>
  </si>
  <si>
    <t xml:space="preserve">FRIGORIFICO 1 PORTA PEQUENO </t>
  </si>
  <si>
    <t>FRIGORIFICO 280L 2 PORTAS ELECTRICO</t>
  </si>
  <si>
    <t>FRIGORIFICO 340L 2 PORTAS ELECTRICO</t>
  </si>
  <si>
    <t>FRIGORIFICO 90L ELECTRICO</t>
  </si>
  <si>
    <t>FRIGORIFICO MECANICO ALIMENTOS EDGAR &amp; IRMAO BC 50 BR</t>
  </si>
  <si>
    <t>FRIGORIFICO MEDIO ELECTRICO WHIRPOOL DPB 25</t>
  </si>
  <si>
    <t>FRIGORIFICO MEDIO ELECTRICO(&gt;200L)</t>
  </si>
  <si>
    <t>FRIGORIFICO PRODUTOS BIOLOGICOS 80 LI ICV8OPV-LED</t>
  </si>
  <si>
    <t>GRAVADOR-REPRODUTOR VIDEO</t>
  </si>
  <si>
    <t>JARRO TERMO INOX 2LT</t>
  </si>
  <si>
    <t>LAMPADA UNIDADE OPERACAO DENTARIA</t>
  </si>
  <si>
    <t>Lâmpadas</t>
  </si>
  <si>
    <t>LEITO INDIVIDUAL ARTICULADO (CAMA CASERNA)</t>
  </si>
  <si>
    <t>MACA HIDRAULICA</t>
  </si>
  <si>
    <t>MACA HOSPITAL RODADA AZUL</t>
  </si>
  <si>
    <t>MACA RODADA AMBULANCIA</t>
  </si>
  <si>
    <t>MACA VACUO ESTABILIZACAO</t>
  </si>
  <si>
    <t>MALA ISOTERMICA P/TRANSPORTE REFEICOES</t>
  </si>
  <si>
    <t>MAQUINA LAVAR A VAPOR</t>
  </si>
  <si>
    <t>MAQUINA LAVAR ALTA PRESSAO QUENTE/FRIO CLEANFIX IDROMATIC KON200/15</t>
  </si>
  <si>
    <t>MAQUINA LAVAR LOUCA COMERCIAL FAGOR FI-100</t>
  </si>
  <si>
    <t>MAQUINA LAVAR LOUCA DOMESTICA</t>
  </si>
  <si>
    <t>MAQUINA LAVAR ROUPA 13KG</t>
  </si>
  <si>
    <t>MAQUINA LAVAR ROUPA 25KG</t>
  </si>
  <si>
    <t>MAQUINA LAVAR ROUPA 50KG</t>
  </si>
  <si>
    <t>MAQUINA LAVAR ROUPA 55KG</t>
  </si>
  <si>
    <t>MAQUINA LAVAR ROUPA 5KG</t>
  </si>
  <si>
    <t>MASCARA E SACO RESPIRACAO ARTIFICIAL INALADOR-RESSUSCITADOR</t>
  </si>
  <si>
    <t>MICROONDAS MMW50X HAEGER</t>
  </si>
  <si>
    <t>PROJECTOR CIRURGICO PE</t>
  </si>
  <si>
    <t>RELOGIO PAREDE</t>
  </si>
  <si>
    <t>SECADOR ROUPA ROTATIVO 25KG GAS</t>
  </si>
  <si>
    <t>TELEFONE</t>
  </si>
  <si>
    <t>TRITURADOR ELECTRICO</t>
  </si>
  <si>
    <t>UNIDADE ALIMENTACAO INSTRUMENTOS ELECTRODIAGNOSTICO</t>
  </si>
  <si>
    <t>CAMA REGULAVEL MATRIX II ELECTRICA</t>
  </si>
  <si>
    <t>CALICE VIDRO 20 CL</t>
  </si>
  <si>
    <t>ACESSORIO ELECTRO DO APARELHO DIATERMIA</t>
  </si>
  <si>
    <t>ACESSORIO KIT CORTE APARELHO RAIO-X</t>
  </si>
  <si>
    <t>ACESSORIO-CARREGADOR BATERIAS DESFIBRILHADOR</t>
  </si>
  <si>
    <t>ACESSORIO-GRAVADOR VIDEOECOGRAFO</t>
  </si>
  <si>
    <t>APARELHO ANESTESIA GASOSA</t>
  </si>
  <si>
    <t>APARELHO CONTROLO FLUXO SANGUE</t>
  </si>
  <si>
    <t>APARELHO CORRENTE ELETRICA FISIO BRANCO E CINZA</t>
  </si>
  <si>
    <t>APARELHO DIATERMIA</t>
  </si>
  <si>
    <t>APARELHO ELECTROCIRURGICO</t>
  </si>
  <si>
    <t xml:space="preserve">APARELHO ELECTRO-COAGULACAO ERBE ELEKTROMEDIZIN ERBOTOM F2 </t>
  </si>
  <si>
    <t>APARELHO FAX MULTIFUNCOES</t>
  </si>
  <si>
    <t>APARELHO ILUMINACAO CHAO</t>
  </si>
  <si>
    <t>APARELHO LIMPEZA ULTRA-SONS</t>
  </si>
  <si>
    <t>APARELHO NUCLEOTOMIA PERCUTANEA ASPIRATIVA</t>
  </si>
  <si>
    <t>APARELHO ONDAS CHOQUE EMS DOLORCLAST</t>
  </si>
  <si>
    <t>APARELHO POLIMERIZACAO COMPOSTO DENTARIO</t>
  </si>
  <si>
    <t>APARELHO POLIMERIZACAO DENTARIO COLTOLUX-LED</t>
  </si>
  <si>
    <t>APARELHO RAIO-X RADIOGRAFICO MEDICO TRANSPORTATIL</t>
  </si>
  <si>
    <t>APARELHO SINAIS VITAIS</t>
  </si>
  <si>
    <t>APARELHO TESTES DIFERENCIAIS</t>
  </si>
  <si>
    <t>CAMARA MULTIFORMATO ECOGRAFO</t>
  </si>
  <si>
    <t>CARRO P/ TRANSPORTE INSTRUMENTOS E EQUIPAMENTO MEDICO</t>
  </si>
  <si>
    <t>CARRO TRANSPORTE INSTRUMENTOS E EQUIPAMENTO MEDICO</t>
  </si>
  <si>
    <t>CESTO P/ APARELHO LIMPEZA ULTRA-SONS</t>
  </si>
  <si>
    <t>COMPRESSOR COLCHAO ANTI-ESCARA</t>
  </si>
  <si>
    <t>DESFIBRILHADOR E CARDIOSCOPIO C/ CARREGADOR E MALA TRANSPORTE AO OMBRO</t>
  </si>
  <si>
    <t>ELECTROCARDIOGRAFO</t>
  </si>
  <si>
    <t>ELECTROCARDIOGRAFO SINGLE CHANNEL</t>
  </si>
  <si>
    <t>EQUIPAMENTO SOLDADURA A ELECTROGENEO"SACOME"K.S.3</t>
  </si>
  <si>
    <t>EQUIPAMENTO TOMOGRAFIA AXIAL</t>
  </si>
  <si>
    <t>FACSIMILE APARELHO FAX 1840C 14.400 BPS</t>
  </si>
  <si>
    <t>NEGATOSCOPIO PELICULA RAIO-X (MADEIRA)</t>
  </si>
  <si>
    <t>RAIO-X PORTATIL</t>
  </si>
  <si>
    <t>TOMOGRAFO C/SCAN IMAGENS ALTA DEFINICAO</t>
  </si>
  <si>
    <t>IMPRESSORA LASER</t>
  </si>
  <si>
    <t>TELEFONE S/FIOS</t>
  </si>
  <si>
    <t>COMPUTADOR DIGITAL AMD XP 2.4GHZ</t>
  </si>
  <si>
    <t>COMPUTADOR MICRO PENTIUM II/350</t>
  </si>
  <si>
    <t>IMPRESSORA SAMSUNG LASER</t>
  </si>
  <si>
    <t>MAQUINA IMPRESSORA ETIQUETAR</t>
  </si>
  <si>
    <t>MESA COMPUTADOR METALICA</t>
  </si>
  <si>
    <t>MONITOR 20''</t>
  </si>
  <si>
    <t>MESA DOENTE</t>
  </si>
  <si>
    <t xml:space="preserve">TELEVISOR </t>
  </si>
  <si>
    <t>IMPRESSORA MULTIFUNCOES</t>
  </si>
  <si>
    <t>TELEVISOR 37CM</t>
  </si>
  <si>
    <t>COMPUTADOR DIGITAL 80GB</t>
  </si>
  <si>
    <t>ACESSORIO VIDEO IMPRESSOR</t>
  </si>
  <si>
    <t>ACESSORIO-VIDEO IMPRESSOR</t>
  </si>
  <si>
    <t>AFASTADOR JOGO CIRURGIA GERAL</t>
  </si>
  <si>
    <t>ALTEADOR SANITA</t>
  </si>
  <si>
    <t>ARMARIO DISTRIBUICAO E ARMAZENAGEM PASTELARIA</t>
  </si>
  <si>
    <t>ARMARIO ESTANTE BAIXO 2 PORTAS METALICO</t>
  </si>
  <si>
    <t>ARMARIO ESTANTE BAIXO 2 PORTAS VIDRO METALICO</t>
  </si>
  <si>
    <t>ARMARIO ESTANTE/VESTIARIO MADEIRA METALICO</t>
  </si>
  <si>
    <t>ARMARIO FRIGORIFICO</t>
  </si>
  <si>
    <t>ARMARIO INSTRUMENTOS E VESTUARIO CIRURGICOS</t>
  </si>
  <si>
    <t>ARMARIO VESTIARIO 2 PORTAS METALICO</t>
  </si>
  <si>
    <t>ARMARIO-ARQUIVO C/PRATELEIRAS</t>
  </si>
  <si>
    <t>ARQUIVO VERTICAL 4 GAVETAS</t>
  </si>
  <si>
    <t>ARRASTADEIRA</t>
  </si>
  <si>
    <t>BALANCA PESAGEM DIGITAL SECA 755</t>
  </si>
  <si>
    <t>BLOCO RODADO 3 GAVETAS METALICO</t>
  </si>
  <si>
    <t>CADEIRA COLECTIVA 3 LUG EST NAPA METALICA</t>
  </si>
  <si>
    <t>CADEIRA COLECTIVA 4 LUG EST NAPA METALICA</t>
  </si>
  <si>
    <t>CADEIRA COLHEITA SANGUE</t>
  </si>
  <si>
    <t>CADEIRA DENTARIA UNICLINE 5D (GABINETE 2)</t>
  </si>
  <si>
    <t>CADEIRA EST NAPA ROT SB METALICA</t>
  </si>
  <si>
    <t>CADEIRA EST PELGON ROT. CB METALICA</t>
  </si>
  <si>
    <t>CADEIRA EST TECIDO ROT. ESPAL ALTO CB METALICA</t>
  </si>
  <si>
    <t>CADEIRA EST TECIDO SB FIBRA</t>
  </si>
  <si>
    <t>CADEIRA RODAS ARTICULADA BREEZY 105</t>
  </si>
  <si>
    <t>CADEIRA ROTATIVA CB BASE METALICA MOD. PLAZA</t>
  </si>
  <si>
    <t>CADEIRA ROTATIVA COSTA ALTA EST. PELGON PRETO CB METALICA</t>
  </si>
  <si>
    <t>CADEIRA ROTATIVA SB TECIDO</t>
  </si>
  <si>
    <t>CADEIRA SB MADEIRA</t>
  </si>
  <si>
    <t>CAFETEIRAS INOX C/TAMPA 2 LT</t>
  </si>
  <si>
    <t>CAIXA IP ECRAN MAMOGRAFIA HR BD 24X30CM 2 E</t>
  </si>
  <si>
    <t>CANADIANA C8 ARO MOVEL</t>
  </si>
  <si>
    <t>CANDEEIRO PE ALTO</t>
  </si>
  <si>
    <t>CANULA LACRIMAL</t>
  </si>
  <si>
    <t>COLCHAO ANTI-ESCARA</t>
  </si>
  <si>
    <t>COMPRESSOR AR</t>
  </si>
  <si>
    <t>DEGRAU MESA OPERACOES</t>
  </si>
  <si>
    <t>DESTARTARIZADOR MECTRON COMPACT PIEZO</t>
  </si>
  <si>
    <t>DESTRUIDOR PAPEL 8 FOLHAS A4 80 GR</t>
  </si>
  <si>
    <t>DESUMIDIFICADOR DOMESTICO</t>
  </si>
  <si>
    <t>DISPOSITIVO EXTENSAO ORTOPEDICO MESA OPERACOES HOSPITAL</t>
  </si>
  <si>
    <t>ECRAN RADIOLOGICO 6 ST 24X30CM 1 E</t>
  </si>
  <si>
    <t>ELASTICO SUSPENSAO</t>
  </si>
  <si>
    <t>ELECTROENCEFALOGRAFO</t>
  </si>
  <si>
    <t>ESFIGNOMANOMETRO BIG BEN ROUND</t>
  </si>
  <si>
    <t>ESFIGNOMANOMETRO MODELO BIG BEN ROUND</t>
  </si>
  <si>
    <t>ESTACAO TRABALHO P/ BOMBAS INFUSORAS</t>
  </si>
  <si>
    <t>FATO IMPERMEAVEL</t>
  </si>
  <si>
    <t>FILTRO MASCARA PROT. QUIMICO-BIOLOGICA(NBQ)</t>
  </si>
  <si>
    <t>INSTRUMENTO ENDOSCOPIO FIBRAS OPTICAS FLEXIVEL</t>
  </si>
  <si>
    <t>LANTERNA</t>
  </si>
  <si>
    <t>MAQUINA CAFE SIMPLES</t>
  </si>
  <si>
    <t>MAQUINA CORTAR CARNES FRIAS</t>
  </si>
  <si>
    <t>MAQUINA DE ESTERELIZACAO</t>
  </si>
  <si>
    <t>MAQUINA DESTRUIDORA PAPEL</t>
  </si>
  <si>
    <t>MAQUINA EMBALAR DOSE UNITARIA</t>
  </si>
  <si>
    <t>MAQUINA ENTERAL FEEDING PUMP</t>
  </si>
  <si>
    <t>MAQUINA FOTOCOPIAR PEQUENA (&lt;20CPM)</t>
  </si>
  <si>
    <t>MASCARA PROT. QUIMICO-BIOLOGICA BORRACHA(NBQ)</t>
  </si>
  <si>
    <t>MESA CABECEIRA</t>
  </si>
  <si>
    <t>MESA CABECEIRA E LEITO</t>
  </si>
  <si>
    <t>MESA CABECEIRA MADEIRA</t>
  </si>
  <si>
    <t>MESA CABECEIRA RODADA C/TABULEIRO REFEICAO E LEITURA</t>
  </si>
  <si>
    <t>MESA CENTRO RECTANG METALICA</t>
  </si>
  <si>
    <t>MESA ENDOSCOPIA</t>
  </si>
  <si>
    <t>MESA ESCRITURACAO METALICA</t>
  </si>
  <si>
    <t>MESA INOX SAIDA LOICA 1300X675X850MM</t>
  </si>
  <si>
    <t>MESA INSTRUMENTO OFTALMICO</t>
  </si>
  <si>
    <t>MESA MATRAQUILHOS C/PERNAS MOGNO</t>
  </si>
  <si>
    <t>MESA OBSERVACAO DOENTES PRETA</t>
  </si>
  <si>
    <t>MESA REUNIAO RECT. T/MADEIRA METALICA</t>
  </si>
  <si>
    <t>MESA TELEFONE METALICA</t>
  </si>
  <si>
    <t>MESA TRABALHO INOX TAMPO LISO C/ 1350X700X850 MM</t>
  </si>
  <si>
    <t>MESA TRATAMENTO FISIOTERAPIA</t>
  </si>
  <si>
    <t>MISTURADOR INDUSTRIAL</t>
  </si>
  <si>
    <t>NEGATOSCOPIO</t>
  </si>
  <si>
    <t>OCULOS ESCUROS IPL/MEDICO/DOENTE</t>
  </si>
  <si>
    <t xml:space="preserve">OCULOS PUVATERAPIA E IPL/DOENTE </t>
  </si>
  <si>
    <t>PAINEL SECRETARIA</t>
  </si>
  <si>
    <t>PINCA DISSECCAO RECTA C/DENTE 130MM</t>
  </si>
  <si>
    <t>PISTOLA LEITOR CODIGO BARRAS - QUICK SCAN L</t>
  </si>
  <si>
    <t>PISTOLA ONDA CHOQUE EMS DOLORCLAST</t>
  </si>
  <si>
    <t>PROJECTOR CIRURGICO PE VERRE &amp; QUARTZ H880</t>
  </si>
  <si>
    <t>REFRIGERADOR AGUA (CHILLER)</t>
  </si>
  <si>
    <t>ROUPEIRO METALICO</t>
  </si>
  <si>
    <t>SECRETARIA 1 BLOCO GAVETAS METALICA</t>
  </si>
  <si>
    <t>SECRETARIA 3 GAVETAS METALICA</t>
  </si>
  <si>
    <t>SECRETARIA 3 MODULOS T/MADEIRA METALICA</t>
  </si>
  <si>
    <t>SECRETARIA C/AVENTAL 1 GAV. METALICA</t>
  </si>
  <si>
    <t>SECRETARIA MADEIRA</t>
  </si>
  <si>
    <t>SECRETARIA MADEIRA C/ BLOCO GAVETAS MADEIRA</t>
  </si>
  <si>
    <t>SECRETARIA MADEIRA C/2 BLOCOS 4 GAVETAS</t>
  </si>
  <si>
    <t>SECRETARIA METALICA PEQUENA</t>
  </si>
  <si>
    <t>SECRETARIA S/G MADEIRA 3MODULOS CASTANHA</t>
  </si>
  <si>
    <t>SECRETARIA T/MADEIRA S/GAVETAS METALICA</t>
  </si>
  <si>
    <t>SERINGA PERFUSORA</t>
  </si>
  <si>
    <t>SOFA 1 LUGAR CB CASTANHO</t>
  </si>
  <si>
    <t>SOFA 1 LUGAR SB NAPA</t>
  </si>
  <si>
    <t>SOFA 1 LUGAR SB PELGON</t>
  </si>
  <si>
    <t>SOFA 1 LUGAR SB TECIDO</t>
  </si>
  <si>
    <t>SOFA INDIVIDUAL PRETO</t>
  </si>
  <si>
    <t>SWITCH 5950</t>
  </si>
  <si>
    <t>TARRACHA P/TUBOS 1/4" A 3"</t>
  </si>
  <si>
    <t>TERMOACUMULADOR 50L ELECTRICO</t>
  </si>
  <si>
    <t>UNIDADE OPERACAO DENTARIA</t>
  </si>
  <si>
    <t>UNIDADE OPERACAO DENTARIA (GABINETE 4 E 5)</t>
  </si>
  <si>
    <t>UNIDADE PROFILAXIA POR ULTRA-SONS DENTARIA</t>
  </si>
  <si>
    <t>UNIDADE ULTRASONICA DIAGNOSTICO HUMANO</t>
  </si>
  <si>
    <t>VIDEO PROCESSADOR ENDOSCOPIO</t>
  </si>
  <si>
    <t>ADAPTADOR BROCA ACCULAN 3TI</t>
  </si>
  <si>
    <t>ALICATE CORTA-CABOS 41214 AVSE</t>
  </si>
  <si>
    <t>ALICATE CORTE</t>
  </si>
  <si>
    <t>ALICATE CORTE DIAGONAL</t>
  </si>
  <si>
    <t>ALICATE FIO</t>
  </si>
  <si>
    <t>ALICATE FIO CIRURGICO ANGULADO</t>
  </si>
  <si>
    <t>ALICATE PONTAS</t>
  </si>
  <si>
    <t>ALICATE PONTAS PROTECAO 1000V</t>
  </si>
  <si>
    <t>ALICATE UNIVERSAL 9" ISOLADO</t>
  </si>
  <si>
    <t>ALICATE UNIVERSAL PROTECAO 1000V</t>
  </si>
  <si>
    <t>CHAVE FENDA</t>
  </si>
  <si>
    <t>CHAVE FENDA CRUCIFORM PHILIPS ISOLADA A 1000V PH1 1X100MM</t>
  </si>
  <si>
    <t>CHAVE FENDA CRUCIFORM PHILIPS ISOLADA A 1000V PH2 2X125MM</t>
  </si>
  <si>
    <t>CHAVE FENDA ISOLADA A 1000V 55X150MM</t>
  </si>
  <si>
    <t>CONJUNTO 4 ALICATES FACOM</t>
  </si>
  <si>
    <t>FERRO SOLDAR</t>
  </si>
  <si>
    <t>FERRO SOLDAR 40W C/REGULACAO</t>
  </si>
  <si>
    <t>JOGO 8 CHAVES ALLEN 2 A 10MM</t>
  </si>
  <si>
    <t>MARTELO PNEUMATICO</t>
  </si>
  <si>
    <t>SERRA GESSO FUNDIDO RFQ C/2 LAMINAS 50MM E 65MM MOD.BLUE STAR</t>
  </si>
  <si>
    <t>SISTEMA SERRA OSSO PNEUMATICO</t>
  </si>
  <si>
    <t>VARINHA INDUSTRIAL</t>
  </si>
  <si>
    <t>VARINHA INDUSTRIAL C/HASTE 19CM</t>
  </si>
  <si>
    <t>VARINHA INDUSTRIAL C/HASTE 25CM</t>
  </si>
  <si>
    <t>VARINHA INDUSTRIAL C/HASTE 30CM</t>
  </si>
  <si>
    <t>BIOMBO CAMA</t>
  </si>
  <si>
    <t>CADEIRA EST NAPA CB METALICA</t>
  </si>
  <si>
    <t>CADEIRA EXAME E TRATAMENTO CIRURGICO</t>
  </si>
  <si>
    <t>CADEIRA RODAS ARTICULADA</t>
  </si>
  <si>
    <t>COLCHAO INDIVIDUAL ESPUMA C/2 CAPAS</t>
  </si>
  <si>
    <t>ESCAVADOR DENTARIO</t>
  </si>
  <si>
    <t>MESA OBSERVACAO DOENTES</t>
  </si>
  <si>
    <t>COMPUTADOR iCORE 2</t>
  </si>
  <si>
    <t>MONITOR 17'' 1280X1224 DIMENSOES 1657X1634X527MM</t>
  </si>
  <si>
    <t>IMPRESSORA LASER MONOCROMATICA</t>
  </si>
  <si>
    <t>BLOCO 3 CADEIRAS PLASTICO</t>
  </si>
  <si>
    <t>POLTRONA TRIPARTIDA PRETA</t>
  </si>
  <si>
    <t>CENTRIFUGA LABORATORIO</t>
  </si>
  <si>
    <t>COMPUTADOR AMD ATHL XP 2000256MB40GB</t>
  </si>
  <si>
    <t>COMPUTADOR DIC</t>
  </si>
  <si>
    <t>COMPUTADOR DIGITAL DURON 1300MHZ</t>
  </si>
  <si>
    <t>COMPUTADOR MICRO PENTIUM II/351</t>
  </si>
  <si>
    <t>COMPUTADOR PENTIUM III/866 128MB HD:10.2GB</t>
  </si>
  <si>
    <t>COMPUTADOR SISTEMA DIGITAL PORTATIL NOTEBOOK DD522AV</t>
  </si>
  <si>
    <t>CONTROLO-MONITOR RGB ALTEA</t>
  </si>
  <si>
    <t>IMPRESSORA DNI (IMPRESAO A PRETO)</t>
  </si>
  <si>
    <t>IMPRESSORA ETIQUETAS</t>
  </si>
  <si>
    <t>IMPRESSORA LASERJET 32MB</t>
  </si>
  <si>
    <t>MONITOR LCD 21''</t>
  </si>
  <si>
    <t>MONITOR PRESSAO NAO INVASIVA OXIMETRIA PULSO E FREQUENCIA CARDIACA - GE V100</t>
  </si>
  <si>
    <t>MONITOR SINAIS VITAIS BIOLIGHT</t>
  </si>
  <si>
    <t>MONITOR SINAIS VITAIS BIOSYS</t>
  </si>
  <si>
    <t>MONITOR SINAIS VITAIS C/ SUPORTE</t>
  </si>
  <si>
    <t>SUPORTE MONITOR SINAIS VITAIS</t>
  </si>
  <si>
    <t>AQUECEDOR 2500W OLEO</t>
  </si>
  <si>
    <t>AQUECEDOR AMBIENTE ELECTRICO OLEO 2000W</t>
  </si>
  <si>
    <t>APOIO MACA HIDROPNEUMATICO</t>
  </si>
  <si>
    <t>BIOMBO VIDRO ESTRUTURA METALICA</t>
  </si>
  <si>
    <t>CABIDE PE ALTO CROMADO SUPORTE RETOS OBLIQUOS</t>
  </si>
  <si>
    <t xml:space="preserve">CAMA HOSPITALAR RODADA MANUAL </t>
  </si>
  <si>
    <t>CARRO DESINFECCAO BRONCOSCOPIO</t>
  </si>
  <si>
    <t>CARRO DISTRIBUICAO</t>
  </si>
  <si>
    <t>CARRO DISTRIBUICAO MEDICACAO</t>
  </si>
  <si>
    <t>CARRO MEDICAMENTOS UNIDOSE</t>
  </si>
  <si>
    <t>CARRO PENSOS</t>
  </si>
  <si>
    <t>CARRO PORTA-TABULEIROS INOX</t>
  </si>
  <si>
    <t>CARRO RODADO E NEGATOSCOPIO FAVERO 9CB0004</t>
  </si>
  <si>
    <t>CARRO ROUPA SUJA LAVANDARIA</t>
  </si>
  <si>
    <t>CARRO SUPORTE FICHEIRO</t>
  </si>
  <si>
    <t>CARRO TRANSPORTE GENEROS</t>
  </si>
  <si>
    <t>CARRO TRANSPORTE GERAIS</t>
  </si>
  <si>
    <t>CARRO TRANSPORTE LOUCA</t>
  </si>
  <si>
    <t>CARRO TRANSPORTE TABULEIROS ISOTERMICO</t>
  </si>
  <si>
    <t>COLCHAO INDIVIDUAL MOLAS</t>
  </si>
  <si>
    <t>LENTE VIDEO CAMARA ENDOSCOPIO</t>
  </si>
  <si>
    <t xml:space="preserve">MACA FIXA MADEIRA </t>
  </si>
  <si>
    <t>MACA HOSPITALAR RODADA</t>
  </si>
  <si>
    <t>MACA NAO RIGIDA SEM HASTE</t>
  </si>
  <si>
    <t>SUPORTE P/ SISTEMA ELEVACAO LIKO MOD. 600IC</t>
  </si>
  <si>
    <t>SUPORTE TELEVISAO</t>
  </si>
  <si>
    <t>TORRADEIRA ELECTRICA 9082 I 2 CAMARAS 35 W C/ 320X420X270 MM</t>
  </si>
  <si>
    <t>TRANSPORTADOR MACA RODADO</t>
  </si>
  <si>
    <t>TRIPE CAMARA VIDEO</t>
  </si>
  <si>
    <t>VIDEO CAMARA ENDOSCOPIA</t>
  </si>
  <si>
    <t>VIDEO CAMARA LAPAROSCOPIA</t>
  </si>
  <si>
    <t>MONITOR</t>
  </si>
  <si>
    <t>SUPORTE TV</t>
  </si>
  <si>
    <t>APARELHO ASPIRACAO CIRURGICO</t>
  </si>
  <si>
    <t>APARELHO ELECTRO-CIRURGICO</t>
  </si>
  <si>
    <t>NEGATOSCOPIO PELICULA RAIO-X</t>
  </si>
  <si>
    <t>AQUECEDOR OLEO</t>
  </si>
  <si>
    <t>BRUNIDOR CHUMBADOR AMALGAMA DENTARIO BOLA OP-3</t>
  </si>
  <si>
    <t>CADEIRA RODAS PNEUMATICA-MACICA RODA 24</t>
  </si>
  <si>
    <t>FORNO MICROONDAS</t>
  </si>
  <si>
    <t>POLTRONA</t>
  </si>
  <si>
    <t>UPS</t>
  </si>
  <si>
    <t>CALICE VIDRO 25 CL</t>
  </si>
  <si>
    <t>TELEVISOR 20PT1546/01 &gt;48CM &lt; 63CM</t>
  </si>
  <si>
    <t>MONITOR SINAIS VITAIS</t>
  </si>
  <si>
    <t>ESTANTE P/ARQUIVO E ARRECADACAO METALICA</t>
  </si>
  <si>
    <t>BATA PROTECCAO CONTRA OS RAIO-X</t>
  </si>
  <si>
    <t>CADEIRA FIXA TECIDO PRETO C/PALMATORIA</t>
  </si>
  <si>
    <t>CANDEEIRO ARTICULADO SECRETARIA</t>
  </si>
  <si>
    <t>MANIPULOS COR AMARELA CINZENTA CINZENTA CLARA E VERMELHA PERTENCENTES AO APARELHO LUZ PULSAR MAIS CAIXA</t>
  </si>
  <si>
    <t>A900-RSP2A-128-ASR 900 ROUTE SWITCH PROCESSOR (substituiÃ§Ã£o 1 Placa)</t>
  </si>
  <si>
    <t>ABSORVEDOR CO2</t>
  </si>
  <si>
    <t>ADAPTADOR FRESA 3TI</t>
  </si>
  <si>
    <t>ADAPTADOR HUDSON</t>
  </si>
  <si>
    <t>ADAPTADOR JACOBS 65 MM ACCULAN 3TI</t>
  </si>
  <si>
    <t>AFASTADOR CIRURGIA ORAL-CRANIANA-MAXILO FACIAL</t>
  </si>
  <si>
    <t>AMALGAMADOR ELECTRICO DENTARIO</t>
  </si>
  <si>
    <t>AMPERIMETRO HT 4012</t>
  </si>
  <si>
    <t>ANALIZADOR VELOCIDADE HEMOSSEDIMENTACAO</t>
  </si>
  <si>
    <t>ARCA CONGELADORA MEDIA ELECTRICA(&gt;400)</t>
  </si>
  <si>
    <t>ARCO CIRURGICO</t>
  </si>
  <si>
    <t>ARQUIVO 3 GAVETAS P/RADIOGRAFIAS METALICO</t>
  </si>
  <si>
    <t>ASPIRADOR SECRECOES</t>
  </si>
  <si>
    <t>AUDIOMETRO (IMPEDANCIMETRO)</t>
  </si>
  <si>
    <t>BALANCA BASCULA TIPO DECIMAL</t>
  </si>
  <si>
    <t>BALANCA CENTESIMAL 100KG</t>
  </si>
  <si>
    <t>BALANCA COLUNA MECANICA C/DISPLAY BMI C/RODAS TRANSPORTE</t>
  </si>
  <si>
    <t>BALANCA DIGITAL C/ COLUNA E FUNCAO BMI</t>
  </si>
  <si>
    <t>BALANCA PESAGEM</t>
  </si>
  <si>
    <t>BALANCA PESAGEM SECA 771</t>
  </si>
  <si>
    <t>BANHO MARIA ELECTRICO</t>
  </si>
  <si>
    <t>BANHO PARAFINA</t>
  </si>
  <si>
    <t>BERBEQUIM ELETRICO</t>
  </si>
  <si>
    <t>BICICLETA EXERCITADOR MUSCULAR PROVA ESFORCO</t>
  </si>
  <si>
    <t>BISTURI ELECTRICO TCS II C/8 PONTAS</t>
  </si>
  <si>
    <t>BLOCO 2 GAVETAS METALICO</t>
  </si>
  <si>
    <t>BOLA MEDICINAL 3KG</t>
  </si>
  <si>
    <t>BOMBA CIRCULADORA AGUA</t>
  </si>
  <si>
    <t>BOMBA DE ASPIRACAO</t>
  </si>
  <si>
    <t>BOMBA DE INFUSAO</t>
  </si>
  <si>
    <t>BOMBA DE INFUSAO INTRAVENOSA</t>
  </si>
  <si>
    <t>BOMBA DOSEADORA HIPOCLORITO SÃ“DIO</t>
  </si>
  <si>
    <t>BOMBA INJECCAO</t>
  </si>
  <si>
    <t>BROCA P/ CIRURGIA DENTARIA TUGSTENIO 060</t>
  </si>
  <si>
    <t xml:space="preserve">BRONCOSCOPIO </t>
  </si>
  <si>
    <t>CABECA MICROSCOPIO</t>
  </si>
  <si>
    <t>CABO BIPOLAR SELICONE</t>
  </si>
  <si>
    <t>CALANDRA ELECTRICA</t>
  </si>
  <si>
    <t>CALCAS ANTI-CHOQUE</t>
  </si>
  <si>
    <t>CANDEEIRO METALICO 160CM ALTURA E BASE REDONDA AMARELADA C/3 RODAS</t>
  </si>
  <si>
    <t>CARDIAC READER</t>
  </si>
  <si>
    <t>CARPULE C/ASPIRACAO INOX</t>
  </si>
  <si>
    <t>CARREGADOR BATERIAS PULARIS 6-12-24V CB 25AMP</t>
  </si>
  <si>
    <t>CARREGADOR BATERIAS RECTIFICADOR "CIFES" M/CBR-30/300</t>
  </si>
  <si>
    <t>COLCHAO E COMPRESSOR ANTI-ESCARA PRESSAO ALTERNANTE TEMOLETTO FPD+AS3</t>
  </si>
  <si>
    <t>COLCHAO VISCO ELASTICO 2000X830X1200MM (80+40)</t>
  </si>
  <si>
    <t>COLONO VIDEOSCOPIO</t>
  </si>
  <si>
    <t>COLONOFIBROSCOPIO</t>
  </si>
  <si>
    <t>COLONOVIDEOSCOPIO</t>
  </si>
  <si>
    <t>CONE PULVERIZADOR UNIDADE CRIOCIRURGIA DERMATOLOGIA FRIGITRONICS 5211</t>
  </si>
  <si>
    <t>CONJUNTO BITS (32PC)</t>
  </si>
  <si>
    <t>CONJUNTO DIAGNOSTICO OFTALMOSCOPIO E OTOSCOPIO</t>
  </si>
  <si>
    <t>CONVERSOR 10/100 BASE TA 100BASEFX MULTIST CONRECTION LC610STMT</t>
  </si>
  <si>
    <t>DEPOSITO P/MASSA C/BOMBA ALTA PRESSAO M/ALAMITE</t>
  </si>
  <si>
    <t>DERMATOSCOPIO MANUAL HEINE N 200</t>
  </si>
  <si>
    <t>DESFIBLILHADOR</t>
  </si>
  <si>
    <t>DESTRUIDOR URINOL E ARRASTADEIRA</t>
  </si>
  <si>
    <t>DIAPASAO ALUMINIO</t>
  </si>
  <si>
    <t>DIGITALIZADOR CR (CS3) KONICA REGIUS 170</t>
  </si>
  <si>
    <t>DILACERADORA PAPEL DAHLE 20017</t>
  </si>
  <si>
    <t>DINAMOMETRO COMPRESSAO</t>
  </si>
  <si>
    <t>DISPOSITIVO TRANSFERENCIA DOENTE</t>
  </si>
  <si>
    <t>ECOCARDIOGRAFO</t>
  </si>
  <si>
    <t>ELECTRO-BOMBA</t>
  </si>
  <si>
    <t>ELECTROBOMBA CENTRIFUGA MULTICELULAR</t>
  </si>
  <si>
    <t>ELECTROMIOGRAFO 4 CANAIS</t>
  </si>
  <si>
    <t>ESCADOTE</t>
  </si>
  <si>
    <t>ESPECULO GINECOLOGICO</t>
  </si>
  <si>
    <t>ESPIROMETRO</t>
  </si>
  <si>
    <t>ESTATIVO MICROSCOPIO</t>
  </si>
  <si>
    <t>ESTERILIZADOR INSTRUMENTOS CIRURGICOS</t>
  </si>
  <si>
    <t>ESTERILIZADOR STERRAD 50</t>
  </si>
  <si>
    <t>ESTIMULADOR MUSCULAR CORRENTES PORTATIL</t>
  </si>
  <si>
    <t>FACA ARTIFICE</t>
  </si>
  <si>
    <t>FACA CABO PRETO CHEF TECHNIK (QUANT.: 2)</t>
  </si>
  <si>
    <t>FACA EMULSIFICADOR</t>
  </si>
  <si>
    <t>FIBROSCOPIO GASTROINTESTINAL</t>
  </si>
  <si>
    <t>FICHEIRO HORIZONTAL 28 GAVETAS</t>
  </si>
  <si>
    <t>FICHEIRO VERTICAL 2 GAVETAS FICHAS 6X4CM</t>
  </si>
  <si>
    <t>FILTRO FLUIDO</t>
  </si>
  <si>
    <t>FOTOCOPIADORA</t>
  </si>
  <si>
    <t>FOTOCOPIADORA COLOR</t>
  </si>
  <si>
    <t>FURADOR</t>
  </si>
  <si>
    <t>GARRAFA ACETILENO</t>
  </si>
  <si>
    <t>GASTROVIDEOSCOPIO</t>
  </si>
  <si>
    <t>GRAVADOR DVD 18X</t>
  </si>
  <si>
    <t>GRELHADOR ELECTRICO</t>
  </si>
  <si>
    <t>GRUA ELEVACAO ELECTRICA STANDART PESO MAXIMO 150KG</t>
  </si>
  <si>
    <t>HIDROEXTRACTOR 15KG</t>
  </si>
  <si>
    <t>INSTRUMENTO ENDOSCOPIO</t>
  </si>
  <si>
    <t>INTERFACE CISCO CATALYST 2960</t>
  </si>
  <si>
    <t>JOGO BRANQUEAMENTO DENTARIO C/ARCO E OCULOS PROTECCAO</t>
  </si>
  <si>
    <t>LANTERNA LED RECARREGAVEL LR-2 + CARREGADOR</t>
  </si>
  <si>
    <t>LARINGOSCOPIO</t>
  </si>
  <si>
    <t>LEITOR OPTICO DADOS</t>
  </si>
  <si>
    <t>LITOSCOPIO LITOTRITOR</t>
  </si>
  <si>
    <t>LIXA ELETRICA 720W</t>
  </si>
  <si>
    <t>MALA ISOTERMICA P/TRANSPORTE REFEICOES RIEBER THERMOPORT 6000K</t>
  </si>
  <si>
    <t>MANORREDUTOR DISPOSITIVO TRANSVASAMENTO P/TR21-1</t>
  </si>
  <si>
    <t>MAQUINA CAFE 2 GRUPOS ITALCREM NERA CAPRI</t>
  </si>
  <si>
    <t>MAQUINA CAFE DELTA SAECO</t>
  </si>
  <si>
    <t>MAQUINA CAFE DOMESTICA</t>
  </si>
  <si>
    <t>MAQUINA CAFE EXPRESSO</t>
  </si>
  <si>
    <t>MAQUINA CAFE EXPRESSO 1 MANIPULO ARIETE</t>
  </si>
  <si>
    <t>MAQUINA CAFE FIAMMA 2 GRUPOS C/MOINHO</t>
  </si>
  <si>
    <t>MAQUINA CAFE SIMPLES ARIETE 1331</t>
  </si>
  <si>
    <t>MAQUINA CAFE SIMPLES SAECO 404</t>
  </si>
  <si>
    <t>MAQUINA CALCULAR</t>
  </si>
  <si>
    <t>MAQUINA CALCULAR ELECTRONICA</t>
  </si>
  <si>
    <t>MAQUINA CALCULAR JET1283DP</t>
  </si>
  <si>
    <t>MAQUINA CUBOS GELO</t>
  </si>
  <si>
    <t>MAQUINA ESCREVER IMPERIAL</t>
  </si>
  <si>
    <t>MAQUINA FOTOCOPIAR KYOCERA FS-11164MFP</t>
  </si>
  <si>
    <t>MAQUINA FOTOCOPIAR MEDIA (&gt;20&lt;30CPM)</t>
  </si>
  <si>
    <t>MAQUINA FOTOCOPIAR XEROX C128-PS</t>
  </si>
  <si>
    <t>MAQUINA P/PAGAMENTO TAXAS MODERADORAS NEWVISION MSM</t>
  </si>
  <si>
    <t>MAQUINA SECAR ENDOSCOPIOS</t>
  </si>
  <si>
    <t>MAQUINA SELAGEM</t>
  </si>
  <si>
    <t>MAQUINA SOLDADURA J.400 S400 AMP C/AMPERIMETRO</t>
  </si>
  <si>
    <t>MAQUINA UNIVERSAL P/TRABALHAR MAD.BMB 200M/K 17C/MOTOR ELECT.08CV</t>
  </si>
  <si>
    <t>MAQUINA UNIVERSAL P/TRABALHAR MADEIRA 350MM UI-35 C/2MOTORES 220/380V</t>
  </si>
  <si>
    <t>MASCARA ORONASAL</t>
  </si>
  <si>
    <t>MEDIDOR DE FLUXO DE URINA</t>
  </si>
  <si>
    <t>MISTURADOR DE ROLO</t>
  </si>
  <si>
    <t>MOBILIARIO ESTOMATOLOGIA</t>
  </si>
  <si>
    <t>MOTOR PUNHO DENTARIO</t>
  </si>
  <si>
    <t>MOTOR PUNHO DENTARIO SAESHIN FORTE 100</t>
  </si>
  <si>
    <t>MOVEL COZINHA PAREDE</t>
  </si>
  <si>
    <t>NEGATOSCOPIO ALUMINIO 39</t>
  </si>
  <si>
    <t>NEGATOSCOPIO PEQUENO</t>
  </si>
  <si>
    <t>NIVEL 25CM</t>
  </si>
  <si>
    <t>OBJECTIVA MICROSCOPIO</t>
  </si>
  <si>
    <t>OCULOS BRANCOS LASERTERAPIA/MEDICO/ENFERMEIRO</t>
  </si>
  <si>
    <t>OCULOS LASER DEFESE YAMAMOTO/MEDICO/DOENTE</t>
  </si>
  <si>
    <t>OFTALMOMETRO</t>
  </si>
  <si>
    <t>OFTALMOSCOPIO</t>
  </si>
  <si>
    <t>OTOSCOPIO E LARINGOSCOPIO-JOGO PANOPTIC</t>
  </si>
  <si>
    <t>OTOSCOPIO E OFTALMOSCOPIO-JOGO</t>
  </si>
  <si>
    <t>PANENDOSCOPIO</t>
  </si>
  <si>
    <t>PAQUIMETRO</t>
  </si>
  <si>
    <t>PINCA COAGULACAO BIPOLAR RECTA 200 MM PONTA 1 MM</t>
  </si>
  <si>
    <t>PINCA COAGULACAO BIPOLAR RECTA 200X2 MM</t>
  </si>
  <si>
    <t>PINCA TUBO TRAQUEAL ADULTO 250MM COMP.</t>
  </si>
  <si>
    <t>PISTOLA ONDAS CHOQUE EMS DOLORCLAST</t>
  </si>
  <si>
    <t>PLAINA 1205</t>
  </si>
  <si>
    <t>PLANO DURO TRAUMATIZADOS</t>
  </si>
  <si>
    <t>PLANO TRANSFERENCIA P/ PACIENTE</t>
  </si>
  <si>
    <t>PONTA DESTARTARIZADOR MECTRON TIPO S1</t>
  </si>
  <si>
    <t>PONTA UNIDADE CRIOCIRURGICA DERMATOLOGIA</t>
  </si>
  <si>
    <t>PORTA PALETES MANUAL 2500KG</t>
  </si>
  <si>
    <t>PROJECTOR VIDEO MULTIMEDIA ACER PD- 113</t>
  </si>
  <si>
    <t>PUNHO DENTARIO CONTRA ANGULO MONT-BLANC</t>
  </si>
  <si>
    <t>REBARBADORA ELECTRICA</t>
  </si>
  <si>
    <t>REBOLO AMOLAR</t>
  </si>
  <si>
    <t>RECEPTOR-TRANSMISSOR</t>
  </si>
  <si>
    <t>RECIPIENTE ISOTERMICO INOX 5L C/ TORNEIRA</t>
  </si>
  <si>
    <t>REFLOTRON PLUS</t>
  </si>
  <si>
    <t>REGISTADOR-REPRODUTOR SOM</t>
  </si>
  <si>
    <t>RETINOGRAFOANGIOGRAFO</t>
  </si>
  <si>
    <t>RETROPROJECTOR</t>
  </si>
  <si>
    <t>ROTOR CENTRIFUGA</t>
  </si>
  <si>
    <t>SEGADOR RELVA MOTORIZADO BRIGGS &amp; STRATTON MTD 46PB</t>
  </si>
  <si>
    <t>SISTEMA CRIOCIRURGICO</t>
  </si>
  <si>
    <t>SISTEMA DE FILRO DE POLLEN</t>
  </si>
  <si>
    <t>SISTEMA DESCONTAMINACAO</t>
  </si>
  <si>
    <t>SISTEMA DESSANILIZACAO SAIS</t>
  </si>
  <si>
    <t>SISTEMA ELEVACAO PACIENTE</t>
  </si>
  <si>
    <t>SISTEMA LASER OFTALMOLOGIA</t>
  </si>
  <si>
    <t>SISTEMA TOMOGRAFIA AXIAL COMPUTARIZADO</t>
  </si>
  <si>
    <t>SONDA NÂº 23 45 MM DIAMETRO</t>
  </si>
  <si>
    <t>SONDA UNIDADE CRIOCIRURGICA DERMATOLOGIA</t>
  </si>
  <si>
    <t>SWITCH ATEN CS22U</t>
  </si>
  <si>
    <t>SWITCH KVM-0222</t>
  </si>
  <si>
    <t>TAPETE RECTANGULAR</t>
  </si>
  <si>
    <t>TAPETE VERMELHO 133X195CM</t>
  </si>
  <si>
    <t>TAPETE VERMELHO 170X240CM</t>
  </si>
  <si>
    <t>TARRACHA 1/4</t>
  </si>
  <si>
    <t>TARRACHA 1/4 A 1-1/4"</t>
  </si>
  <si>
    <t>TARRACHA TUBOS 1-1/2 A 4"</t>
  </si>
  <si>
    <t>TELA PROJECAO C/TRIPE</t>
  </si>
  <si>
    <t>TELEMOVEL ALCATEL</t>
  </si>
  <si>
    <t>TELEVISOR</t>
  </si>
  <si>
    <t>TELEVISOR  &gt;63CM</t>
  </si>
  <si>
    <t>TELEVISOR  35'' DIVNESPEC</t>
  </si>
  <si>
    <t>TELEVISOR  ECRAN GRANDE</t>
  </si>
  <si>
    <t>TELEVISOR  REAL FLAT 16:9 70CM</t>
  </si>
  <si>
    <t>TELEVISOR 55'' LED 4K Ultra HD</t>
  </si>
  <si>
    <t>TESOURA CIRURGIA GERAL RECTA 145MM</t>
  </si>
  <si>
    <t>TONOMETRO OFTALMICO</t>
  </si>
  <si>
    <t>TV FULL HD 49''</t>
  </si>
  <si>
    <t>UNIDADE ALIMENTACAO INSTRUMENTO ENDOSCOPICO FIBRAS OPTICAS</t>
  </si>
  <si>
    <t>UNIDADE ALIMENTACAO INSTRUMENTOS P/ELECTRODIAGNOSTICO</t>
  </si>
  <si>
    <t>UNIDADE COMPRESSOR TP 100</t>
  </si>
  <si>
    <t>UNIDADE CRIOCIRURGICA DERMATOLOGIA</t>
  </si>
  <si>
    <t>UNIDADE PROCESSAMENTO IMAGEM</t>
  </si>
  <si>
    <t>UNIDADE PURIFICADORA AGUA</t>
  </si>
  <si>
    <t>UNIDADE REDUTORA DUREZA AGUA</t>
  </si>
  <si>
    <t xml:space="preserve">UNIDADE ULTRASONICA DIAGNOSTICO HUMANO VIVID 3 </t>
  </si>
  <si>
    <t>VENTOINHA CIRCULACAO</t>
  </si>
  <si>
    <t>VIDEO PROJETOR EB-S02</t>
  </si>
  <si>
    <t>VIDEO TELESCOPIO 10MM ENDOEYE 2D 30Âº WA50042A</t>
  </si>
  <si>
    <t>VIDEO-IMPRESSOR</t>
  </si>
  <si>
    <t>VIDEO-PROCESSADOR P/ ENDOSCOPIA</t>
  </si>
  <si>
    <t>Ar condicionado</t>
  </si>
  <si>
    <t>Painéis Fotovoltaico</t>
  </si>
  <si>
    <t>IT</t>
  </si>
  <si>
    <t>Baterias</t>
  </si>
  <si>
    <t>Mobiliario diverso</t>
  </si>
  <si>
    <t>Rótulos de Linha</t>
  </si>
  <si>
    <t>(em branco)</t>
  </si>
  <si>
    <t>Total Geral</t>
  </si>
  <si>
    <t>Soma de Valor expetável (€)</t>
  </si>
  <si>
    <t>Soma de Peso total estimado (ton)</t>
  </si>
  <si>
    <t>Tipologia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</si>
</sst>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top"/>
    </xf>
    <xf numFmtId="0" fontId="0" fillId="0" borderId="0" xfId="0" applyFill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164" fontId="0" fillId="0" borderId="0" xfId="2" applyNumberFormat="1" applyFont="1"/>
    <xf numFmtId="44" fontId="0" fillId="0" borderId="0" xfId="1" applyNumberFormat="1" applyFont="1"/>
  </cellXfs>
  <cellStyles count="3">
    <cellStyle name="Moeda" xfId="1" builtinId="4"/>
    <cellStyle name="Normal" xfId="0" builtinId="0"/>
    <cellStyle name="Vírgula" xfId="2" builtinId="3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00_-;\-* #,##0.00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_-* #,##0.000_-;\-* #,##0.000_-;_-* &quot;-&quot;??_-;_-@_-"/>
    </dxf>
    <dxf>
      <numFmt numFmtId="35" formatCode="_-* #,##0.00_-;\-* #,##0.00_-;_-* &quot;-&quot;??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5.686969560185" createdVersion="6" refreshedVersion="6" minRefreshableVersion="3" recordCount="689">
  <cacheSource type="worksheet">
    <worksheetSource ref="A1:F1048576" sheet="Detalhe"/>
  </cacheSource>
  <cacheFields count="8">
    <cacheField name="NOMENCLATURA" numFmtId="0">
      <sharedItems containsBlank="1"/>
    </cacheField>
    <cacheField name="Quantidade" numFmtId="0">
      <sharedItems containsString="0" containsBlank="1" containsNumber="1" containsInteger="1" minValue="1" maxValue="103"/>
    </cacheField>
    <cacheField name="Tipologia" numFmtId="0">
      <sharedItems containsBlank="1" count="12">
        <s v="Computadores Torres e Laptops"/>
        <s v="Impressoras"/>
        <s v="Pequenos Equipamentos"/>
        <s v="Equipamentos de frio"/>
        <s v="TvMonitores"/>
        <s v="Grandes Equipamentos"/>
        <s v="Baterias"/>
        <s v="Mobiliario diverso"/>
        <s v="Ar Condicionado"/>
        <s v="Lâmpadas"/>
        <s v="IT"/>
        <m/>
      </sharedItems>
    </cacheField>
    <cacheField name="Peso unitário estimado (kg)" numFmtId="0">
      <sharedItems containsString="0" containsBlank="1" containsNumber="1" minValue="0.01" maxValue="1500"/>
    </cacheField>
    <cacheField name="Peso total estimado (kg)" numFmtId="0">
      <sharedItems containsString="0" containsBlank="1" containsNumber="1" minValue="0.01" maxValue="3000"/>
    </cacheField>
    <cacheField name="Peso total estimado (ton)" numFmtId="0">
      <sharedItems containsString="0" containsBlank="1" containsNumber="1" minValue="1.0000000000000001E-5" maxValue="3"/>
    </cacheField>
    <cacheField name="Preço (€/ton)" numFmtId="0">
      <sharedItems containsString="0" containsBlank="1" containsNumber="1" containsInteger="1" minValue="50" maxValue="250"/>
    </cacheField>
    <cacheField name="Valor expetável (€)" numFmtId="0">
      <sharedItems containsString="0" containsBlank="1" containsNumber="1" minValue="1E-3" maxValue="4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9">
  <r>
    <s v="COMPUTADOR"/>
    <n v="12"/>
    <x v="0"/>
    <n v="6"/>
    <n v="72"/>
    <n v="7.1999999999999995E-2"/>
    <n v="170"/>
    <n v="12.239999999999998"/>
  </r>
  <r>
    <s v="IMPRESSORA MULTIFUNCOES JACTO TINTA 4 CORES"/>
    <n v="12"/>
    <x v="1"/>
    <n v="4"/>
    <n v="48"/>
    <n v="4.8000000000000001E-2"/>
    <n v="100"/>
    <n v="4.8"/>
  </r>
  <r>
    <s v="A900-RSP2A-128-ASR 900 ROUTE SWITCH PROCESSOR (substituiÃ§Ã£o 1 Placa)"/>
    <n v="1"/>
    <x v="2"/>
    <n v="0.1"/>
    <n v="0.1"/>
    <n v="1E-4"/>
    <n v="100"/>
    <n v="0.01"/>
  </r>
  <r>
    <s v="ABSORVEDOR CO2"/>
    <n v="1"/>
    <x v="2"/>
    <n v="0.5"/>
    <n v="0.5"/>
    <n v="5.0000000000000001E-4"/>
    <n v="100"/>
    <n v="0.05"/>
  </r>
  <r>
    <s v="FRIGORIFICO 2 PORTAS MEDIO ELECTRICO(&gt;200L)"/>
    <n v="3"/>
    <x v="3"/>
    <n v="45"/>
    <n v="135"/>
    <n v="0.13500000000000001"/>
    <n v="150"/>
    <n v="20.25"/>
  </r>
  <r>
    <s v="FRIGORIFICO PEQUENO ELECTRICO(&lt;200L)"/>
    <n v="3"/>
    <x v="3"/>
    <n v="45"/>
    <n v="135"/>
    <n v="0.13500000000000001"/>
    <n v="150"/>
    <n v="20.25"/>
  </r>
  <r>
    <s v="ACESSORIO-JOGO CIRURGIA GERAL MESA OPERACOES HOSPITAL"/>
    <n v="2"/>
    <x v="2"/>
    <n v="5"/>
    <n v="10"/>
    <n v="0.01"/>
    <n v="100"/>
    <n v="1"/>
  </r>
  <r>
    <s v="TELEFONE S/FIOS DIGITAL"/>
    <n v="9"/>
    <x v="2"/>
    <n v="5"/>
    <n v="45"/>
    <n v="4.4999999999999998E-2"/>
    <n v="100"/>
    <n v="4.5"/>
  </r>
  <r>
    <s v="IMPRESSORA"/>
    <n v="103"/>
    <x v="1"/>
    <n v="4"/>
    <n v="412"/>
    <n v="0.41199999999999998"/>
    <n v="100"/>
    <n v="41.199999999999996"/>
  </r>
  <r>
    <s v="BOMBA INFUSAO"/>
    <n v="8"/>
    <x v="2"/>
    <n v="5"/>
    <n v="40"/>
    <n v="0.04"/>
    <n v="100"/>
    <n v="4"/>
  </r>
  <r>
    <s v="BOMBA INFUSAO INTRAVENOSA"/>
    <n v="8"/>
    <x v="2"/>
    <n v="5"/>
    <n v="40"/>
    <n v="0.04"/>
    <n v="100"/>
    <n v="4"/>
  </r>
  <r>
    <s v="ACESSORIO-JOGO DE CUBITO LATERAL MESA OPERACOES HOSPITAL"/>
    <n v="2"/>
    <x v="2"/>
    <n v="5"/>
    <n v="10"/>
    <n v="0.01"/>
    <n v="100"/>
    <n v="1"/>
  </r>
  <r>
    <s v="ADAPTADOR BROCA ACCULAN 3TI"/>
    <n v="1"/>
    <x v="2"/>
    <n v="0.2"/>
    <n v="0.2"/>
    <n v="2.0000000000000001E-4"/>
    <n v="100"/>
    <n v="0.02"/>
  </r>
  <r>
    <s v="MONITOR LCD 17''"/>
    <n v="10"/>
    <x v="4"/>
    <n v="8"/>
    <n v="80"/>
    <n v="0.08"/>
    <n v="150"/>
    <n v="12"/>
  </r>
  <r>
    <s v="TELEVISOR &lt;48CM"/>
    <n v="8"/>
    <x v="4"/>
    <n v="8"/>
    <n v="64"/>
    <n v="6.4000000000000001E-2"/>
    <n v="150"/>
    <n v="9.6"/>
  </r>
  <r>
    <s v="VENTOINHA MESA"/>
    <n v="4"/>
    <x v="5"/>
    <n v="5"/>
    <n v="20"/>
    <n v="0.02"/>
    <n v="150"/>
    <n v="3"/>
  </r>
  <r>
    <s v="VENTOINHA PE ALTO"/>
    <n v="8"/>
    <x v="5"/>
    <n v="5"/>
    <n v="40"/>
    <n v="0.04"/>
    <n v="150"/>
    <n v="6"/>
  </r>
  <r>
    <s v="ACESSORIO MONITOR VIDEO"/>
    <n v="1"/>
    <x v="2"/>
    <n v="0.5"/>
    <n v="0.5"/>
    <n v="5.0000000000000001E-4"/>
    <n v="100"/>
    <n v="0.05"/>
  </r>
  <r>
    <s v="ACESSORIO TECLADO - INTRODUCAO DADOS"/>
    <n v="1"/>
    <x v="2"/>
    <n v="0.5"/>
    <n v="0.5"/>
    <n v="5.0000000000000001E-4"/>
    <n v="100"/>
    <n v="0.05"/>
  </r>
  <r>
    <s v="ACESSORIO-MODULO PACEMAKER DESFIBRILHADOR MONITOR-REGISTADOR"/>
    <n v="1"/>
    <x v="2"/>
    <n v="0.5"/>
    <n v="0.5"/>
    <n v="5.0000000000000001E-4"/>
    <n v="100"/>
    <n v="0.05"/>
  </r>
  <r>
    <s v="ACESSORIO-MONITOR VIDEO"/>
    <n v="1"/>
    <x v="2"/>
    <n v="0.5"/>
    <n v="0.5"/>
    <n v="5.0000000000000001E-4"/>
    <n v="100"/>
    <n v="0.05"/>
  </r>
  <r>
    <s v="ADAPTADOR FRESA 3TI"/>
    <n v="1"/>
    <x v="2"/>
    <n v="0.1"/>
    <n v="0.1"/>
    <n v="1E-4"/>
    <n v="100"/>
    <n v="0.01"/>
  </r>
  <r>
    <s v="APARELHO DESTILACAO LABORATORIO"/>
    <n v="1"/>
    <x v="2"/>
    <n v="1"/>
    <n v="1"/>
    <n v="1E-3"/>
    <n v="100"/>
    <n v="0.1"/>
  </r>
  <r>
    <s v="AUTO REFRATOMETRO / KERATOMETRO"/>
    <n v="1"/>
    <x v="2"/>
    <n v="5"/>
    <n v="5"/>
    <n v="5.0000000000000001E-3"/>
    <n v="100"/>
    <n v="0.5"/>
  </r>
  <r>
    <s v="COMPUTADOR DADE BEHRING"/>
    <n v="1"/>
    <x v="0"/>
    <n v="6"/>
    <n v="6"/>
    <n v="6.0000000000000001E-3"/>
    <n v="170"/>
    <n v="1.02"/>
  </r>
  <r>
    <s v="COMPUTADOR DESKTOP"/>
    <n v="1"/>
    <x v="0"/>
    <n v="6"/>
    <n v="6"/>
    <n v="6.0000000000000001E-3"/>
    <n v="170"/>
    <n v="1.02"/>
  </r>
  <r>
    <s v="COMPUTADOR DIGITAL"/>
    <n v="1"/>
    <x v="0"/>
    <n v="6"/>
    <n v="6"/>
    <n v="6.0000000000000001E-3"/>
    <n v="170"/>
    <n v="1.02"/>
  </r>
  <r>
    <s v="COMPUTADOR E SOFTWARE VISUPAC INGLES P/ ANGIOGRAFO FF450"/>
    <n v="1"/>
    <x v="0"/>
    <n v="6"/>
    <n v="6"/>
    <n v="6.0000000000000001E-3"/>
    <n v="170"/>
    <n v="1.02"/>
  </r>
  <r>
    <s v="COMPUTADOR INTEL INSIDE"/>
    <n v="1"/>
    <x v="0"/>
    <n v="6"/>
    <n v="6"/>
    <n v="6.0000000000000001E-3"/>
    <n v="170"/>
    <n v="1.02"/>
  </r>
  <r>
    <s v="COMPUTADOR INTEL+NVIDIA"/>
    <n v="1"/>
    <x v="0"/>
    <n v="6"/>
    <n v="6"/>
    <n v="6.0000000000000001E-3"/>
    <n v="170"/>
    <n v="1.02"/>
  </r>
  <r>
    <s v="COMPUTADOR MICRO 486DX2/100 MIC"/>
    <n v="1"/>
    <x v="0"/>
    <n v="6"/>
    <n v="6"/>
    <n v="6.0000000000000001E-3"/>
    <n v="170"/>
    <n v="1.02"/>
  </r>
  <r>
    <s v="COMPUTADOR MICRO PENTIUM"/>
    <n v="1"/>
    <x v="0"/>
    <n v="6"/>
    <n v="6"/>
    <n v="6.0000000000000001E-3"/>
    <n v="170"/>
    <n v="1.02"/>
  </r>
  <r>
    <s v="COMPUTADOR PENTIUM III/866 128MB HD:20GB"/>
    <n v="1"/>
    <x v="0"/>
    <n v="6"/>
    <n v="6"/>
    <n v="6.0000000000000001E-3"/>
    <n v="170"/>
    <n v="1.02"/>
  </r>
  <r>
    <s v="COMPUTADOR PENTIUM III/933 128MB HD:10. 1GB"/>
    <n v="1"/>
    <x v="0"/>
    <n v="6"/>
    <n v="6"/>
    <n v="6.0000000000000001E-3"/>
    <n v="170"/>
    <n v="1.02"/>
  </r>
  <r>
    <s v="COMPUTADOR PENTIUN 4"/>
    <n v="1"/>
    <x v="0"/>
    <n v="6"/>
    <n v="6"/>
    <n v="6.0000000000000001E-3"/>
    <n v="170"/>
    <n v="1.02"/>
  </r>
  <r>
    <s v="COMPUTADOR PORTATIL"/>
    <n v="1"/>
    <x v="0"/>
    <n v="6"/>
    <n v="6"/>
    <n v="6.0000000000000001E-3"/>
    <n v="170"/>
    <n v="1.02"/>
  </r>
  <r>
    <s v="COMPUTADOR PORTATIL SISTEMA DIGITAL"/>
    <n v="1"/>
    <x v="0"/>
    <n v="6"/>
    <n v="6"/>
    <n v="6.0000000000000001E-3"/>
    <n v="170"/>
    <n v="1.02"/>
  </r>
  <r>
    <s v="COMPUTADOR PORTATIL XPP/VB"/>
    <n v="1"/>
    <x v="0"/>
    <n v="6"/>
    <n v="6"/>
    <n v="6.0000000000000001E-3"/>
    <n v="170"/>
    <n v="1.02"/>
  </r>
  <r>
    <s v="COMPUTADOR SISTEMA DIGITAL (206-036096)"/>
    <n v="1"/>
    <x v="0"/>
    <n v="6"/>
    <n v="6"/>
    <n v="6.0000000000000001E-3"/>
    <n v="170"/>
    <n v="1.02"/>
  </r>
  <r>
    <s v="COMPUTADOR SISTEMA DIGITAL PENTIUM IV-1 600 HERBERTO ALMEIDA LINHA BRANCA"/>
    <n v="1"/>
    <x v="0"/>
    <n v="6"/>
    <n v="6"/>
    <n v="6.0000000000000001E-3"/>
    <n v="170"/>
    <n v="1.02"/>
  </r>
  <r>
    <s v="ADAPTADOR HUDSON"/>
    <n v="1"/>
    <x v="2"/>
    <n v="0.1"/>
    <n v="0.1"/>
    <n v="1E-4"/>
    <n v="100"/>
    <n v="0.01"/>
  </r>
  <r>
    <s v="ADAPTADOR JACOBS 65 MM ACCULAN 3TI"/>
    <n v="1"/>
    <x v="2"/>
    <n v="0.1"/>
    <n v="0.1"/>
    <n v="1E-4"/>
    <n v="100"/>
    <n v="0.01"/>
  </r>
  <r>
    <s v="AFASTADOR CIRURGIA ORAL-CRANIANA-MAXILO FACIAL"/>
    <n v="1"/>
    <x v="2"/>
    <n v="0.2"/>
    <n v="0.2"/>
    <n v="2.0000000000000001E-4"/>
    <n v="100"/>
    <n v="0.02"/>
  </r>
  <r>
    <s v="FOTOCOPIADORA IMPRESSORA SCANER"/>
    <n v="1"/>
    <x v="1"/>
    <n v="8"/>
    <n v="8"/>
    <n v="8.0000000000000002E-3"/>
    <n v="100"/>
    <n v="0.8"/>
  </r>
  <r>
    <s v="IMPRESSORA (IMPRESSAO A CORES)"/>
    <n v="1"/>
    <x v="1"/>
    <n v="4"/>
    <n v="4"/>
    <n v="4.0000000000000001E-3"/>
    <n v="100"/>
    <n v="0.4"/>
  </r>
  <r>
    <s v="IMPRESSORA DIGITAL CORES P/APLICACOES MEDICAS"/>
    <n v="1"/>
    <x v="1"/>
    <n v="4"/>
    <n v="4"/>
    <n v="4.0000000000000001E-3"/>
    <n v="100"/>
    <n v="0.4"/>
  </r>
  <r>
    <s v="IMPRESSORA MARTEL INSTRUMENTS"/>
    <n v="1"/>
    <x v="1"/>
    <n v="4"/>
    <n v="4"/>
    <n v="4.0000000000000001E-3"/>
    <n v="100"/>
    <n v="0.4"/>
  </r>
  <r>
    <s v="IMPRESSORA MULTIFUNCOES UNIDADE ECOGRAFIA"/>
    <n v="1"/>
    <x v="1"/>
    <n v="4"/>
    <n v="4"/>
    <n v="4.0000000000000001E-3"/>
    <n v="100"/>
    <n v="0.4"/>
  </r>
  <r>
    <s v="LABORATORIO CENTRIFUGA"/>
    <n v="1"/>
    <x v="2"/>
    <n v="5"/>
    <n v="5"/>
    <n v="5.0000000000000001E-3"/>
    <n v="100"/>
    <n v="0.5"/>
  </r>
  <r>
    <s v="MESA OPERATORIA TRUSYSTEM 7500 SEM ACESSORIOS (Ver Completo 3)"/>
    <n v="1"/>
    <x v="5"/>
    <n v="60"/>
    <n v="60"/>
    <n v="0.06"/>
    <n v="150"/>
    <n v="9"/>
  </r>
  <r>
    <s v="MONITOR 17'' TFT"/>
    <n v="1"/>
    <x v="4"/>
    <n v="8"/>
    <n v="8"/>
    <n v="8.0000000000000002E-3"/>
    <n v="150"/>
    <n v="1.2"/>
  </r>
  <r>
    <s v="MONITOR 17&quot;"/>
    <n v="1"/>
    <x v="4"/>
    <n v="8"/>
    <n v="8"/>
    <n v="8.0000000000000002E-3"/>
    <n v="150"/>
    <n v="1.2"/>
  </r>
  <r>
    <s v="MONITOR HEMATOCRITO"/>
    <n v="1"/>
    <x v="4"/>
    <n v="8"/>
    <n v="8"/>
    <n v="8.0000000000000002E-3"/>
    <n v="150"/>
    <n v="1.2"/>
  </r>
  <r>
    <s v="MONITOR LCD 15''"/>
    <n v="1"/>
    <x v="4"/>
    <n v="8"/>
    <n v="8"/>
    <n v="8.0000000000000002E-3"/>
    <n v="150"/>
    <n v="1.2"/>
  </r>
  <r>
    <s v="MONITOR PRESSAO ARTERIAL"/>
    <n v="1"/>
    <x v="4"/>
    <n v="8"/>
    <n v="8"/>
    <n v="8.0000000000000002E-3"/>
    <n v="150"/>
    <n v="1.2"/>
  </r>
  <r>
    <s v="MONITOR PRESSAO NAO INVASIVA OXIMETRIA PULSO E FREQUENCIA CARDIACA "/>
    <n v="1"/>
    <x v="4"/>
    <n v="8"/>
    <n v="8"/>
    <n v="8.0000000000000002E-3"/>
    <n v="150"/>
    <n v="1.2"/>
  </r>
  <r>
    <s v="MONITOR SINAIS VITAIS - COLIN NEXT BP-88"/>
    <n v="1"/>
    <x v="4"/>
    <n v="8"/>
    <n v="8"/>
    <n v="8.0000000000000002E-3"/>
    <n v="150"/>
    <n v="1.2"/>
  </r>
  <r>
    <s v="MONITOR SINAIS VITAIS + SPO2 SUPORTE RODADO"/>
    <n v="1"/>
    <x v="4"/>
    <n v="8"/>
    <n v="8"/>
    <n v="8.0000000000000002E-3"/>
    <n v="150"/>
    <n v="1.2"/>
  </r>
  <r>
    <s v="MONITOR SINAIS VITAIS MULTIGAS"/>
    <n v="1"/>
    <x v="4"/>
    <n v="8"/>
    <n v="8"/>
    <n v="8.0000000000000002E-3"/>
    <n v="150"/>
    <n v="1.2"/>
  </r>
  <r>
    <s v="MONITOR TFT 15''"/>
    <n v="1"/>
    <x v="4"/>
    <n v="8"/>
    <n v="8"/>
    <n v="8.0000000000000002E-3"/>
    <n v="150"/>
    <n v="1.2"/>
  </r>
  <r>
    <s v="MONITOR TFT 17''"/>
    <n v="1"/>
    <x v="4"/>
    <n v="8"/>
    <n v="8"/>
    <n v="8.0000000000000002E-3"/>
    <n v="150"/>
    <n v="1.2"/>
  </r>
  <r>
    <s v="MONITOR TFT-LCD 17''"/>
    <n v="1"/>
    <x v="4"/>
    <n v="8"/>
    <n v="8"/>
    <n v="8.0000000000000002E-3"/>
    <n v="150"/>
    <n v="1.2"/>
  </r>
  <r>
    <s v="MONITOR VIDEO ENDOSCOPIA"/>
    <n v="1"/>
    <x v="4"/>
    <n v="8"/>
    <n v="8"/>
    <n v="8.0000000000000002E-3"/>
    <n v="150"/>
    <n v="1.2"/>
  </r>
  <r>
    <s v="SCANNER"/>
    <n v="1"/>
    <x v="1"/>
    <n v="4"/>
    <n v="4"/>
    <n v="4.0000000000000001E-3"/>
    <n v="100"/>
    <n v="0.4"/>
  </r>
  <r>
    <s v="SERVIDOR (a)"/>
    <n v="1"/>
    <x v="0"/>
    <n v="5"/>
    <n v="5"/>
    <n v="5.0000000000000001E-3"/>
    <n v="170"/>
    <n v="0.85"/>
  </r>
  <r>
    <s v="SERVIDOR PENTIUM III/700"/>
    <n v="1"/>
    <x v="0"/>
    <n v="5"/>
    <n v="5"/>
    <n v="5.0000000000000001E-3"/>
    <n v="170"/>
    <n v="0.85"/>
  </r>
  <r>
    <s v="TECLADO"/>
    <n v="1"/>
    <x v="2"/>
    <n v="5"/>
    <n v="5"/>
    <n v="5.0000000000000001E-3"/>
    <n v="100"/>
    <n v="0.5"/>
  </r>
  <r>
    <s v="UPS BACKPRO 1400 VA"/>
    <n v="1"/>
    <x v="6"/>
    <n v="30"/>
    <n v="30"/>
    <n v="0.03"/>
    <n v="250"/>
    <n v="7.5"/>
  </r>
  <r>
    <s v="VARINHA MAGICA PE 800W"/>
    <n v="4"/>
    <x v="2"/>
    <n v="5"/>
    <n v="20"/>
    <n v="0.02"/>
    <n v="100"/>
    <n v="2"/>
  </r>
  <r>
    <s v="APARELHO RAIO-X RADIOGRAFICO MEDICO"/>
    <n v="3"/>
    <x v="5"/>
    <n v="1000"/>
    <n v="3000"/>
    <n v="3"/>
    <n v="150"/>
    <n v="450"/>
  </r>
  <r>
    <s v="COMPUTADOR (GRANDE)"/>
    <n v="9"/>
    <x v="0"/>
    <n v="6"/>
    <n v="54"/>
    <n v="5.3999999999999999E-2"/>
    <n v="170"/>
    <n v="9.18"/>
  </r>
  <r>
    <s v="COMPUTADOR (PEQUENO)"/>
    <n v="9"/>
    <x v="0"/>
    <n v="6"/>
    <n v="54"/>
    <n v="5.3999999999999999E-2"/>
    <n v="170"/>
    <n v="9.18"/>
  </r>
  <r>
    <s v="COMPUTADOR SISTEMA DIGITAL PENTIUM IV 2.8 GHZ"/>
    <n v="9"/>
    <x v="0"/>
    <n v="6"/>
    <n v="54"/>
    <n v="5.3999999999999999E-2"/>
    <n v="170"/>
    <n v="9.18"/>
  </r>
  <r>
    <s v="ESTETOSCOPIO"/>
    <n v="7"/>
    <x v="2"/>
    <n v="0.1"/>
    <n v="0.70000000000000007"/>
    <n v="7.000000000000001E-4"/>
    <n v="100"/>
    <n v="7.0000000000000007E-2"/>
  </r>
  <r>
    <s v="ALICATE P/ UNHA ENCRAVADA TRIPLA ARTICULACAO 152 MM"/>
    <n v="4"/>
    <x v="2"/>
    <n v="0.1"/>
    <n v="0.4"/>
    <n v="4.0000000000000002E-4"/>
    <n v="100"/>
    <n v="0.04"/>
  </r>
  <r>
    <s v="MONITOR LCD 17&quot;"/>
    <n v="83"/>
    <x v="4"/>
    <n v="8"/>
    <n v="664"/>
    <n v="0.66400000000000003"/>
    <n v="150"/>
    <n v="99.600000000000009"/>
  </r>
  <r>
    <s v="AQUECEDOR 1500W OLEO"/>
    <n v="21"/>
    <x v="5"/>
    <n v="5"/>
    <n v="105"/>
    <n v="0.105"/>
    <n v="150"/>
    <n v="15.75"/>
  </r>
  <r>
    <s v="BALANCA CASA BANHO"/>
    <n v="6"/>
    <x v="2"/>
    <n v="1"/>
    <n v="6"/>
    <n v="6.0000000000000001E-3"/>
    <n v="100"/>
    <n v="0.6"/>
  </r>
  <r>
    <s v="AMALGAMADOR ELECTRICO DENTARIO"/>
    <n v="1"/>
    <x v="2"/>
    <n v="0.1"/>
    <n v="0.1"/>
    <n v="1E-4"/>
    <n v="100"/>
    <n v="0.01"/>
  </r>
  <r>
    <s v="AMPERIMETRO HT 4012"/>
    <n v="1"/>
    <x v="2"/>
    <n v="0.3"/>
    <n v="0.3"/>
    <n v="2.9999999999999997E-4"/>
    <n v="100"/>
    <n v="0.03"/>
  </r>
  <r>
    <s v="ANALIZADOR VELOCIDADE HEMOSSEDIMENTACAO"/>
    <n v="1"/>
    <x v="2"/>
    <n v="3"/>
    <n v="3"/>
    <n v="3.0000000000000001E-3"/>
    <n v="100"/>
    <n v="0.3"/>
  </r>
  <r>
    <s v="EXPLORADOR DENTARIO NÂº23"/>
    <n v="6"/>
    <x v="2"/>
    <n v="1"/>
    <n v="6"/>
    <n v="6.0000000000000001E-3"/>
    <n v="100"/>
    <n v="0.6"/>
  </r>
  <r>
    <s v="FORNO CONVECCAO GAS"/>
    <n v="2"/>
    <x v="5"/>
    <n v="90"/>
    <n v="180"/>
    <n v="0.18"/>
    <n v="150"/>
    <n v="27"/>
  </r>
  <r>
    <s v="JARRO TERMOS INOX BOMBA 5L"/>
    <n v="6"/>
    <x v="2"/>
    <n v="1"/>
    <n v="6"/>
    <n v="6.0000000000000001E-3"/>
    <n v="100"/>
    <n v="0.6"/>
  </r>
  <r>
    <s v="MAQUINA LAVAR LOUCA"/>
    <n v="2"/>
    <x v="5"/>
    <n v="60"/>
    <n v="120"/>
    <n v="0.12"/>
    <n v="150"/>
    <n v="18"/>
  </r>
  <r>
    <s v="MAQUINA LAVAR LOUCA INDUSTRIAL FAGOR FI-48B"/>
    <n v="2"/>
    <x v="5"/>
    <n v="60"/>
    <n v="120"/>
    <n v="0.12"/>
    <n v="150"/>
    <n v="18"/>
  </r>
  <r>
    <s v="MAQUINA LAVAR ROUPA 9KG 1200 RPM BRANCA 937X68X767MM"/>
    <n v="2"/>
    <x v="5"/>
    <n v="60"/>
    <n v="120"/>
    <n v="0.12"/>
    <n v="150"/>
    <n v="18"/>
  </r>
  <r>
    <s v="APARELHO ASPIRACAO CIRURGICO"/>
    <n v="5"/>
    <x v="2"/>
    <n v="4"/>
    <n v="20"/>
    <n v="0.02"/>
    <n v="100"/>
    <n v="2"/>
  </r>
  <r>
    <s v="APARELHO ELECTRO-CIRURGICO"/>
    <n v="5"/>
    <x v="2"/>
    <n v="5"/>
    <n v="25"/>
    <n v="2.5000000000000001E-2"/>
    <n v="100"/>
    <n v="2.5"/>
  </r>
  <r>
    <s v="SECADOR ROUPA ROTATIVO ELECTRICO"/>
    <n v="2"/>
    <x v="5"/>
    <n v="60"/>
    <n v="120"/>
    <n v="0.12"/>
    <n v="150"/>
    <n v="18"/>
  </r>
  <r>
    <s v="APARELHO POLIMERIZACAO DENTARIO COLTOLUX-LED"/>
    <n v="1"/>
    <x v="2"/>
    <n v="2"/>
    <n v="2"/>
    <n v="2E-3"/>
    <n v="100"/>
    <n v="0.2"/>
  </r>
  <r>
    <s v="TELEMOVEL ZTE"/>
    <n v="6"/>
    <x v="2"/>
    <n v="0.1"/>
    <n v="0.60000000000000009"/>
    <n v="6.0000000000000006E-4"/>
    <n v="100"/>
    <n v="6.0000000000000005E-2"/>
  </r>
  <r>
    <s v="APOIO MACA HIDROPNEUMATICO"/>
    <n v="1"/>
    <x v="2"/>
    <n v="40"/>
    <n v="40"/>
    <n v="0.04"/>
    <n v="100"/>
    <n v="4"/>
  </r>
  <r>
    <s v="COMPUTADOR UNIKA iCORE 5"/>
    <n v="7"/>
    <x v="0"/>
    <n v="6"/>
    <n v="42"/>
    <n v="4.2000000000000003E-2"/>
    <n v="170"/>
    <n v="7.1400000000000006"/>
  </r>
  <r>
    <s v="IMPRESSORA "/>
    <n v="7"/>
    <x v="1"/>
    <n v="4"/>
    <n v="28"/>
    <n v="2.8000000000000001E-2"/>
    <n v="100"/>
    <n v="2.8000000000000003"/>
  </r>
  <r>
    <s v="MONITOR 17&quot; VX750 / VX765"/>
    <n v="7"/>
    <x v="4"/>
    <n v="8"/>
    <n v="56"/>
    <n v="5.6000000000000001E-2"/>
    <n v="150"/>
    <n v="8.4"/>
  </r>
  <r>
    <s v="AQUECEDOR OLEO"/>
    <n v="4"/>
    <x v="2"/>
    <n v="10"/>
    <n v="40"/>
    <n v="0.04"/>
    <n v="100"/>
    <n v="4"/>
  </r>
  <r>
    <s v="ARCO CIRURGICO"/>
    <n v="1"/>
    <x v="5"/>
    <n v="200"/>
    <n v="200"/>
    <n v="0.2"/>
    <n v="150"/>
    <n v="30"/>
  </r>
  <r>
    <s v="APARELHO CORRENTES FISIOTERAPIA"/>
    <n v="2"/>
    <x v="2"/>
    <n v="1"/>
    <n v="2"/>
    <n v="2E-3"/>
    <n v="100"/>
    <n v="0.2"/>
  </r>
  <r>
    <s v="APARELHO HEMODIALISE"/>
    <n v="2"/>
    <x v="5"/>
    <n v="15"/>
    <n v="30"/>
    <n v="0.03"/>
    <n v="150"/>
    <n v="4.5"/>
  </r>
  <r>
    <s v="APARELHO LASER CIRURGICO"/>
    <n v="2"/>
    <x v="5"/>
    <n v="15"/>
    <n v="30"/>
    <n v="0.03"/>
    <n v="150"/>
    <n v="4.5"/>
  </r>
  <r>
    <s v="APARELHO RAIO-X DENTARIO"/>
    <n v="2"/>
    <x v="2"/>
    <n v="5"/>
    <n v="10"/>
    <n v="0.01"/>
    <n v="100"/>
    <n v="1"/>
  </r>
  <r>
    <s v="AVENTAL PROTECCAO CONTRA OS RAIO-X"/>
    <n v="2"/>
    <x v="2"/>
    <n v="5"/>
    <n v="10"/>
    <n v="0.01"/>
    <n v="100"/>
    <n v="1"/>
  </r>
  <r>
    <s v="BACIA LAVATORIO"/>
    <n v="5"/>
    <x v="2"/>
    <n v="5"/>
    <n v="25"/>
    <n v="2.5000000000000001E-2"/>
    <n v="100"/>
    <n v="2.5"/>
  </r>
  <r>
    <s v="BRUNIDOR DUPLO (A 854-102)"/>
    <n v="5"/>
    <x v="2"/>
    <n v="5"/>
    <n v="25"/>
    <n v="2.5000000000000001E-2"/>
    <n v="100"/>
    <n v="2.5"/>
  </r>
  <r>
    <s v="CAIXA ESTERILIZACAO"/>
    <n v="5"/>
    <x v="2"/>
    <n v="1"/>
    <n v="5"/>
    <n v="5.0000000000000001E-3"/>
    <n v="100"/>
    <n v="0.5"/>
  </r>
  <r>
    <s v="ECRAN TACTIL TFT-LCD 17&quot;"/>
    <n v="5"/>
    <x v="4"/>
    <n v="8"/>
    <n v="40"/>
    <n v="0.04"/>
    <n v="150"/>
    <n v="6"/>
  </r>
  <r>
    <s v="ESFIGNOMANOMETRO ANEROIDE"/>
    <n v="5"/>
    <x v="2"/>
    <n v="1"/>
    <n v="5"/>
    <n v="5.0000000000000001E-3"/>
    <n v="100"/>
    <n v="0.5"/>
  </r>
  <r>
    <s v="ESFIGNOMANOMETRO RIESTER BIG BEN"/>
    <n v="5"/>
    <x v="2"/>
    <n v="1"/>
    <n v="5"/>
    <n v="5.0000000000000001E-3"/>
    <n v="100"/>
    <n v="0.5"/>
  </r>
  <r>
    <s v="ALMOFADA ANTI-ESCARA"/>
    <n v="1"/>
    <x v="2"/>
    <n v="0.1"/>
    <n v="0.1"/>
    <n v="1E-4"/>
    <n v="100"/>
    <n v="0.01"/>
  </r>
  <r>
    <s v="ARMACAO SUSPENSAO CAMA HOSPITALAR"/>
    <n v="2"/>
    <x v="2"/>
    <n v="5"/>
    <n v="10"/>
    <n v="0.01"/>
    <n v="100"/>
    <n v="1"/>
  </r>
  <r>
    <s v="ARMARIO DISTRIBUICAO E ARMAZENAGEM PASTELARIA"/>
    <n v="1"/>
    <x v="7"/>
    <n v="10"/>
    <n v="10"/>
    <n v="0.01"/>
    <n v="50"/>
    <n v="0.5"/>
  </r>
  <r>
    <s v="MONITOR CRT 17&quot;"/>
    <n v="60"/>
    <x v="4"/>
    <n v="8"/>
    <n v="480"/>
    <n v="0.48"/>
    <n v="150"/>
    <n v="72"/>
  </r>
  <r>
    <s v="COMPUTADOR DIGITAL CELEROM 1.2GHZ"/>
    <n v="6"/>
    <x v="0"/>
    <n v="6"/>
    <n v="36"/>
    <n v="3.5999999999999997E-2"/>
    <n v="170"/>
    <n v="6.1199999999999992"/>
  </r>
  <r>
    <s v="ARMARIO ESTANTE BAIXO 2 PORTAS METALICO"/>
    <n v="1"/>
    <x v="2"/>
    <n v="30"/>
    <n v="30"/>
    <n v="0.03"/>
    <n v="100"/>
    <n v="3"/>
  </r>
  <r>
    <s v="MONITOR CRT 17''"/>
    <n v="6"/>
    <x v="4"/>
    <n v="8"/>
    <n v="48"/>
    <n v="4.8000000000000001E-2"/>
    <n v="150"/>
    <n v="7.2"/>
  </r>
  <r>
    <s v="ARMARIO ESTANTE BAIXO 2 PORTAS VIDRO METALICO"/>
    <n v="1"/>
    <x v="2"/>
    <n v="30"/>
    <n v="30"/>
    <n v="0.03"/>
    <n v="100"/>
    <n v="3"/>
  </r>
  <r>
    <s v="ARMARIO ESTANTE/VESTIARIO MADEIRA METALICO"/>
    <n v="1"/>
    <x v="2"/>
    <n v="30"/>
    <n v="30"/>
    <n v="0.03"/>
    <n v="100"/>
    <n v="3"/>
  </r>
  <r>
    <s v="ARMARIO INSTRUMENTOS E VESTUARIO CIRURGICOS"/>
    <n v="1"/>
    <x v="2"/>
    <n v="30"/>
    <n v="30"/>
    <n v="0.03"/>
    <n v="100"/>
    <n v="3"/>
  </r>
  <r>
    <s v="ESFIGNOMANOMETRO ANEROIDE C/ SUPORTE RODADO"/>
    <n v="3"/>
    <x v="2"/>
    <n v="0.1"/>
    <n v="0.30000000000000004"/>
    <n v="3.0000000000000003E-4"/>
    <n v="100"/>
    <n v="3.0000000000000002E-2"/>
  </r>
  <r>
    <s v="ARMARIO VESTIARIO 2 PORTAS METALICO"/>
    <n v="1"/>
    <x v="2"/>
    <n v="20"/>
    <n v="20"/>
    <n v="0.02"/>
    <n v="100"/>
    <n v="2"/>
  </r>
  <r>
    <s v="SUPORTE IRRIGACAO INTRAVENOSA"/>
    <n v="3"/>
    <x v="2"/>
    <n v="1"/>
    <n v="3"/>
    <n v="3.0000000000000001E-3"/>
    <n v="100"/>
    <n v="0.3"/>
  </r>
  <r>
    <s v="ARMARIO-ARQUIVO C/PRATELEIRAS"/>
    <n v="1"/>
    <x v="2"/>
    <n v="30"/>
    <n v="30"/>
    <n v="0.03"/>
    <n v="100"/>
    <n v="3"/>
  </r>
  <r>
    <s v="ARQUIVO 3 GAVETAS P/RADIOGRAFIAS METALICO"/>
    <n v="1"/>
    <x v="2"/>
    <n v="30"/>
    <n v="30"/>
    <n v="0.03"/>
    <n v="100"/>
    <n v="3"/>
  </r>
  <r>
    <s v="ARQUIVO VERTICAL 4 GAVETAS"/>
    <n v="2"/>
    <x v="2"/>
    <n v="30"/>
    <n v="60"/>
    <n v="0.06"/>
    <n v="100"/>
    <n v="6"/>
  </r>
  <r>
    <s v="ALCADO SECRETARIA"/>
    <n v="2"/>
    <x v="7"/>
    <n v="5"/>
    <n v="10"/>
    <n v="0.01"/>
    <n v="50"/>
    <n v="0.5"/>
  </r>
  <r>
    <s v="ALCADO SECRETARIA METALICO"/>
    <n v="2"/>
    <x v="7"/>
    <n v="5"/>
    <n v="10"/>
    <n v="0.01"/>
    <n v="50"/>
    <n v="0.5"/>
  </r>
  <r>
    <s v="BALCAO C/ALCADO SECRETARIA METALICO"/>
    <n v="2"/>
    <x v="7"/>
    <n v="5"/>
    <n v="10"/>
    <n v="0.01"/>
    <n v="50"/>
    <n v="0.5"/>
  </r>
  <r>
    <s v="BANCO TAMPO ROTATIVO METALICO"/>
    <n v="4"/>
    <x v="2"/>
    <n v="5"/>
    <n v="20"/>
    <n v="0.02"/>
    <n v="100"/>
    <n v="2"/>
  </r>
  <r>
    <s v="BOMBA DE INJECCAO"/>
    <n v="4"/>
    <x v="2"/>
    <n v="5"/>
    <n v="20"/>
    <n v="0.02"/>
    <n v="100"/>
    <n v="2"/>
  </r>
  <r>
    <s v="ARRASTADEIRA"/>
    <n v="2"/>
    <x v="2"/>
    <n v="0.2"/>
    <n v="0.4"/>
    <n v="4.0000000000000002E-4"/>
    <n v="100"/>
    <n v="0.04"/>
  </r>
  <r>
    <s v="AUDIOMETRO (IMPEDANCIMETRO)"/>
    <n v="1"/>
    <x v="2"/>
    <n v="2"/>
    <n v="2"/>
    <n v="2E-3"/>
    <n v="100"/>
    <n v="0.2"/>
  </r>
  <r>
    <s v="BALANCA BASCULA TIPO DECIMAL"/>
    <n v="1"/>
    <x v="2"/>
    <n v="50"/>
    <n v="50"/>
    <n v="0.05"/>
    <n v="100"/>
    <n v="5"/>
  </r>
  <r>
    <s v="BALANCA CENTESIMAL 100KG"/>
    <n v="1"/>
    <x v="2"/>
    <n v="50"/>
    <n v="50"/>
    <n v="0.05"/>
    <n v="100"/>
    <n v="5"/>
  </r>
  <r>
    <s v="BALANCA DIGITAL C/ COLUNA E FUNCAO BMI"/>
    <n v="1"/>
    <x v="2"/>
    <n v="5"/>
    <n v="5"/>
    <n v="5.0000000000000001E-3"/>
    <n v="100"/>
    <n v="0.5"/>
  </r>
  <r>
    <s v="CADEIRA OPERACAO DENTARIA (GABINETE 4 E 5)"/>
    <n v="2"/>
    <x v="5"/>
    <n v="200"/>
    <n v="400"/>
    <n v="0.4"/>
    <n v="150"/>
    <n v="60"/>
  </r>
  <r>
    <s v="BALANCA PESAGEM"/>
    <n v="1"/>
    <x v="2"/>
    <n v="10"/>
    <n v="10"/>
    <n v="0.01"/>
    <n v="100"/>
    <n v="1"/>
  </r>
  <r>
    <s v="CAIXA IP ECRAN MAMOGRAFIA HR BD 18X24CM 2 E"/>
    <n v="4"/>
    <x v="2"/>
    <n v="5"/>
    <n v="20"/>
    <n v="0.02"/>
    <n v="100"/>
    <n v="2"/>
  </r>
  <r>
    <s v="CANTO 90 GRAUS SECRETARIA"/>
    <n v="2"/>
    <x v="7"/>
    <n v="5"/>
    <n v="10"/>
    <n v="0.01"/>
    <n v="50"/>
    <n v="0.5"/>
  </r>
  <r>
    <s v="IMPRESSORA PROCESSAMENTO AUTOMATICO DADOS"/>
    <n v="5"/>
    <x v="1"/>
    <n v="4"/>
    <n v="20"/>
    <n v="0.02"/>
    <n v="100"/>
    <n v="2"/>
  </r>
  <r>
    <s v="KIT BATERIA ACEPTICO STRYKER"/>
    <n v="4"/>
    <x v="2"/>
    <n v="5"/>
    <n v="20"/>
    <n v="0.02"/>
    <n v="100"/>
    <n v="2"/>
  </r>
  <r>
    <s v="BALANCA PESAGEM DIGITAL SECA 755"/>
    <n v="2"/>
    <x v="2"/>
    <n v="10"/>
    <n v="20"/>
    <n v="0.02"/>
    <n v="100"/>
    <n v="2"/>
  </r>
  <r>
    <s v="BALANCA PESAGEM SECA 771"/>
    <n v="1"/>
    <x v="2"/>
    <n v="10"/>
    <n v="10"/>
    <n v="0.01"/>
    <n v="100"/>
    <n v="1"/>
  </r>
  <r>
    <s v="BANHO MARIA ELECTRICO"/>
    <n v="1"/>
    <x v="2"/>
    <n v="15"/>
    <n v="15"/>
    <n v="1.4999999999999999E-2"/>
    <n v="100"/>
    <n v="1.5"/>
  </r>
  <r>
    <s v="BANHO PARAFINA"/>
    <n v="1"/>
    <x v="2"/>
    <n v="15"/>
    <n v="15"/>
    <n v="1.4999999999999999E-2"/>
    <n v="100"/>
    <n v="1.5"/>
  </r>
  <r>
    <s v="MONITOR 17''"/>
    <n v="5"/>
    <x v="4"/>
    <n v="8"/>
    <n v="40"/>
    <n v="0.04"/>
    <n v="150"/>
    <n v="6"/>
  </r>
  <r>
    <s v="MONITOR PACIENTE"/>
    <n v="5"/>
    <x v="4"/>
    <n v="8"/>
    <n v="40"/>
    <n v="0.04"/>
    <n v="150"/>
    <n v="6"/>
  </r>
  <r>
    <s v="POLTRONA TRIPARTIDA RODADA NAPA AZUL ESCURO"/>
    <n v="2"/>
    <x v="2"/>
    <n v="5"/>
    <n v="10"/>
    <n v="0.01"/>
    <n v="100"/>
    <n v="1"/>
  </r>
  <r>
    <s v="PONCHO IMPERMEAVEL"/>
    <n v="4"/>
    <x v="2"/>
    <n v="5"/>
    <n v="20"/>
    <n v="0.02"/>
    <n v="100"/>
    <n v="2"/>
  </r>
  <r>
    <s v="BATA PROTECCAO CONTRA OS RAIO-X"/>
    <n v="4"/>
    <x v="2"/>
    <n v="10"/>
    <n v="40"/>
    <n v="0.04"/>
    <n v="100"/>
    <n v="4"/>
  </r>
  <r>
    <s v="TAMPO CONJUNTO SECRETARIA"/>
    <n v="2"/>
    <x v="7"/>
    <n v="5"/>
    <n v="10"/>
    <n v="0.01"/>
    <n v="50"/>
    <n v="0.5"/>
  </r>
  <r>
    <s v="TELEMOVEL CAT B35"/>
    <n v="4"/>
    <x v="2"/>
    <n v="0.1"/>
    <n v="0.4"/>
    <n v="4.0000000000000002E-4"/>
    <n v="100"/>
    <n v="0.04"/>
  </r>
  <r>
    <s v="VASO EXPANSAO"/>
    <n v="4"/>
    <x v="2"/>
    <n v="5"/>
    <n v="20"/>
    <n v="0.02"/>
    <n v="100"/>
    <n v="2"/>
  </r>
  <r>
    <s v="VENTOINHA TECTO"/>
    <n v="4"/>
    <x v="5"/>
    <n v="60"/>
    <n v="240"/>
    <n v="0.24"/>
    <n v="150"/>
    <n v="36"/>
  </r>
  <r>
    <s v="ALICATE UNIVERSAL"/>
    <n v="2"/>
    <x v="2"/>
    <n v="5"/>
    <n v="10"/>
    <n v="0.01"/>
    <n v="100"/>
    <n v="1"/>
  </r>
  <r>
    <s v="BERBEQUIM ELETRICO"/>
    <n v="1"/>
    <x v="2"/>
    <n v="2"/>
    <n v="2"/>
    <n v="2E-3"/>
    <n v="100"/>
    <n v="0.2"/>
  </r>
  <r>
    <s v="TUBO ANDAIME"/>
    <n v="36"/>
    <x v="2"/>
    <n v="5"/>
    <n v="180"/>
    <n v="0.18"/>
    <n v="100"/>
    <n v="18"/>
  </r>
  <r>
    <s v="COMPUTADOR DIGITAL MINI TOWER 160GB"/>
    <n v="44"/>
    <x v="0"/>
    <n v="6"/>
    <n v="264"/>
    <n v="0.26400000000000001"/>
    <n v="170"/>
    <n v="44.88"/>
  </r>
  <r>
    <s v="BIOMBO CAMA"/>
    <n v="13"/>
    <x v="2"/>
    <n v="5"/>
    <n v="65"/>
    <n v="6.5000000000000002E-2"/>
    <n v="100"/>
    <n v="6.5"/>
  </r>
  <r>
    <s v="BIOMBO VIDRO ESTRUTURA METALICA"/>
    <n v="1"/>
    <x v="2"/>
    <n v="15"/>
    <n v="15"/>
    <n v="1.4999999999999999E-2"/>
    <n v="100"/>
    <n v="1.5"/>
  </r>
  <r>
    <s v="COMPUTADOR SISTEMA DIGITAL"/>
    <n v="43"/>
    <x v="0"/>
    <n v="6"/>
    <n v="258"/>
    <n v="0.25800000000000001"/>
    <n v="170"/>
    <n v="43.86"/>
  </r>
  <r>
    <s v="COMPUTADOR AMD ATHLON 64-X2 DUAL CORE 5400+ 2.7GHZ 3GB DDR2-800"/>
    <n v="42"/>
    <x v="0"/>
    <n v="6"/>
    <n v="252"/>
    <n v="0.252"/>
    <n v="170"/>
    <n v="42.84"/>
  </r>
  <r>
    <s v="BIDAO PLASTICO HIPOCLORITO SODIO 75L"/>
    <n v="33"/>
    <x v="2"/>
    <n v="5"/>
    <n v="165"/>
    <n v="0.16500000000000001"/>
    <n v="100"/>
    <n v="16.5"/>
  </r>
  <r>
    <s v="COMPUTADOR SECRETARIA (DESKTOP)"/>
    <n v="41"/>
    <x v="0"/>
    <n v="6"/>
    <n v="246"/>
    <n v="0.246"/>
    <n v="170"/>
    <n v="41.82"/>
  </r>
  <r>
    <s v="COMPUTADOR INTEL CORE 2 QUAD MEM DDR3 ATA 8GB MOD.DS10"/>
    <n v="4"/>
    <x v="0"/>
    <n v="6"/>
    <n v="24"/>
    <n v="2.4E-2"/>
    <n v="170"/>
    <n v="4.08"/>
  </r>
  <r>
    <s v="BLOCO 2 GAVETAS METALICO"/>
    <n v="1"/>
    <x v="7"/>
    <n v="10"/>
    <n v="10"/>
    <n v="0.01"/>
    <n v="50"/>
    <n v="0.5"/>
  </r>
  <r>
    <s v="SERVIDOR"/>
    <n v="4"/>
    <x v="0"/>
    <n v="5"/>
    <n v="20"/>
    <n v="0.02"/>
    <n v="170"/>
    <n v="3.4"/>
  </r>
  <r>
    <s v="VENTILADOR RESPIRATORIO"/>
    <n v="4"/>
    <x v="2"/>
    <n v="5"/>
    <n v="20"/>
    <n v="0.02"/>
    <n v="100"/>
    <n v="2"/>
  </r>
  <r>
    <s v="MONITOR LCD 20''"/>
    <n v="38"/>
    <x v="4"/>
    <n v="8"/>
    <n v="304"/>
    <n v="0.30399999999999999"/>
    <n v="150"/>
    <n v="45.6"/>
  </r>
  <r>
    <s v="TERMOMETRO AURICULAR"/>
    <n v="30"/>
    <x v="2"/>
    <n v="5"/>
    <n v="150"/>
    <n v="0.15"/>
    <n v="100"/>
    <n v="15"/>
  </r>
  <r>
    <s v="ALAVANCA PROLONGAMENTO MICROSCOPIO"/>
    <n v="3"/>
    <x v="2"/>
    <n v="5"/>
    <n v="15"/>
    <n v="1.4999999999999999E-2"/>
    <n v="100"/>
    <n v="1.5"/>
  </r>
  <r>
    <s v="ANDADEIRA"/>
    <n v="3"/>
    <x v="2"/>
    <n v="5"/>
    <n v="15"/>
    <n v="1.4999999999999999E-2"/>
    <n v="100"/>
    <n v="1.5"/>
  </r>
  <r>
    <s v="ANEL ROTACAO OBJECTIVA MICROSCOPIO"/>
    <n v="3"/>
    <x v="2"/>
    <n v="5"/>
    <n v="15"/>
    <n v="1.4999999999999999E-2"/>
    <n v="100"/>
    <n v="1.5"/>
  </r>
  <r>
    <s v="AQUECEDOR VENTILADOR BARRA"/>
    <n v="1"/>
    <x v="2"/>
    <n v="5"/>
    <n v="5"/>
    <n v="5.0000000000000001E-3"/>
    <n v="100"/>
    <n v="0.5"/>
  </r>
  <r>
    <s v="AR CONDICIONADO"/>
    <n v="1"/>
    <x v="8"/>
    <n v="35"/>
    <n v="35"/>
    <n v="3.5000000000000003E-2"/>
    <n v="225"/>
    <n v="7.8750000000000009"/>
  </r>
  <r>
    <s v="BLOCO 3 CADEIRAS PLASTICO"/>
    <n v="8"/>
    <x v="7"/>
    <n v="15"/>
    <n v="120"/>
    <n v="0.12"/>
    <n v="50"/>
    <n v="6"/>
  </r>
  <r>
    <s v="BALANCA PESAGEM CLASSE III CHAO"/>
    <n v="3"/>
    <x v="2"/>
    <n v="5"/>
    <n v="15"/>
    <n v="1.4999999999999999E-2"/>
    <n v="100"/>
    <n v="1.5"/>
  </r>
  <r>
    <s v="BLOCO RODADO 3 GAVETAS METALICO"/>
    <n v="2"/>
    <x v="7"/>
    <n v="15"/>
    <n v="30"/>
    <n v="0.03"/>
    <n v="50"/>
    <n v="1.5"/>
  </r>
  <r>
    <s v="BOLA MEDICINAL 3KG"/>
    <n v="1"/>
    <x v="5"/>
    <n v="3"/>
    <n v="3"/>
    <n v="3.0000000000000001E-3"/>
    <n v="150"/>
    <n v="0.45"/>
  </r>
  <r>
    <s v="BOMBA CIRCULADORA AGUA"/>
    <n v="1"/>
    <x v="5"/>
    <n v="10"/>
    <n v="10"/>
    <n v="0.01"/>
    <n v="150"/>
    <n v="1.5"/>
  </r>
  <r>
    <s v="CARPETE PERSA RECTANGULAR MEDIA"/>
    <n v="3"/>
    <x v="2"/>
    <n v="5"/>
    <n v="15"/>
    <n v="1.4999999999999999E-2"/>
    <n v="100"/>
    <n v="1.5"/>
  </r>
  <r>
    <s v="BOMBA DE ASPIRACAO"/>
    <n v="1"/>
    <x v="5"/>
    <n v="5"/>
    <n v="5"/>
    <n v="5.0000000000000001E-3"/>
    <n v="150"/>
    <n v="0.75"/>
  </r>
  <r>
    <s v="BOMBA DE INFUSAO"/>
    <n v="1"/>
    <x v="5"/>
    <n v="5"/>
    <n v="5"/>
    <n v="5.0000000000000001E-3"/>
    <n v="150"/>
    <n v="0.75"/>
  </r>
  <r>
    <s v="BOMBA DE INFUSAO INTRAVENOSA"/>
    <n v="1"/>
    <x v="5"/>
    <n v="5"/>
    <n v="5"/>
    <n v="5.0000000000000001E-3"/>
    <n v="150"/>
    <n v="0.75"/>
  </r>
  <r>
    <s v="BOMBA DOSEADORA HIPOCLORITO SÃ“DIO"/>
    <n v="1"/>
    <x v="5"/>
    <n v="5"/>
    <n v="5"/>
    <n v="5.0000000000000001E-3"/>
    <n v="150"/>
    <n v="0.75"/>
  </r>
  <r>
    <s v="BOMBA INJECCAO"/>
    <n v="1"/>
    <x v="5"/>
    <n v="5"/>
    <n v="5"/>
    <n v="5.0000000000000001E-3"/>
    <n v="150"/>
    <n v="0.75"/>
  </r>
  <r>
    <s v="DIAPASAO"/>
    <n v="3"/>
    <x v="2"/>
    <n v="5"/>
    <n v="15"/>
    <n v="1.4999999999999999E-2"/>
    <n v="100"/>
    <n v="1.5"/>
  </r>
  <r>
    <s v="ESTACAO DE TRABALHO BOMBAS INFUSORAS"/>
    <n v="3"/>
    <x v="2"/>
    <n v="5"/>
    <n v="15"/>
    <n v="1.4999999999999999E-2"/>
    <n v="100"/>
    <n v="1.5"/>
  </r>
  <r>
    <s v="FOGAO ELECTRICO 2 PLACAS"/>
    <n v="1"/>
    <x v="5"/>
    <n v="10"/>
    <n v="10"/>
    <n v="0.01"/>
    <n v="150"/>
    <n v="1.5"/>
  </r>
  <r>
    <s v="FRIGORIFICO 1 PORTA PEQUENO "/>
    <n v="1"/>
    <x v="3"/>
    <n v="45"/>
    <n v="45"/>
    <n v="4.4999999999999998E-2"/>
    <n v="150"/>
    <n v="6.75"/>
  </r>
  <r>
    <s v="FRIGORIFICO 280L 2 PORTAS ELECTRICO"/>
    <n v="1"/>
    <x v="3"/>
    <n v="45"/>
    <n v="45"/>
    <n v="4.4999999999999998E-2"/>
    <n v="150"/>
    <n v="6.75"/>
  </r>
  <r>
    <s v="FRIGORIFICO 340L 2 PORTAS ELECTRICO"/>
    <n v="1"/>
    <x v="3"/>
    <n v="45"/>
    <n v="45"/>
    <n v="4.4999999999999998E-2"/>
    <n v="150"/>
    <n v="6.75"/>
  </r>
  <r>
    <s v="FRIGORIFICO 90L ELECTRICO"/>
    <n v="1"/>
    <x v="3"/>
    <n v="45"/>
    <n v="45"/>
    <n v="4.4999999999999998E-2"/>
    <n v="150"/>
    <n v="6.75"/>
  </r>
  <r>
    <s v="FRIGORIFICO MECANICO ALIMENTOS EDGAR &amp; IRMAO BC 50 BR"/>
    <n v="1"/>
    <x v="3"/>
    <n v="45"/>
    <n v="45"/>
    <n v="4.4999999999999998E-2"/>
    <n v="150"/>
    <n v="6.75"/>
  </r>
  <r>
    <s v="FRIGORIFICO MEDIO ELECTRICO WHIRPOOL DPB 25"/>
    <n v="1"/>
    <x v="3"/>
    <n v="45"/>
    <n v="45"/>
    <n v="4.4999999999999998E-2"/>
    <n v="150"/>
    <n v="6.75"/>
  </r>
  <r>
    <s v="FRIGORIFICO MEDIO ELECTRICO(&gt;200L)"/>
    <n v="1"/>
    <x v="3"/>
    <n v="45"/>
    <n v="45"/>
    <n v="4.4999999999999998E-2"/>
    <n v="150"/>
    <n v="6.75"/>
  </r>
  <r>
    <s v="FRIGORIFICO PRODUTOS BIOLOGICOS 80 LI ICV8OPV-LED"/>
    <n v="1"/>
    <x v="3"/>
    <n v="10"/>
    <n v="10"/>
    <n v="0.01"/>
    <n v="150"/>
    <n v="1.5"/>
  </r>
  <r>
    <s v="GRAVADOR-REPRODUTOR VIDEO"/>
    <n v="3"/>
    <x v="2"/>
    <n v="5"/>
    <n v="15"/>
    <n v="1.4999999999999999E-2"/>
    <n v="100"/>
    <n v="1.5"/>
  </r>
  <r>
    <s v="JARRO TERMO INOX 2LT"/>
    <n v="3"/>
    <x v="2"/>
    <n v="5"/>
    <n v="15"/>
    <n v="1.4999999999999999E-2"/>
    <n v="100"/>
    <n v="1.5"/>
  </r>
  <r>
    <s v="LAMPADA UNIDADE OPERACAO DENTARIA"/>
    <n v="3"/>
    <x v="5"/>
    <n v="15"/>
    <n v="45"/>
    <n v="4.4999999999999998E-2"/>
    <n v="150"/>
    <n v="6.75"/>
  </r>
  <r>
    <s v="BRACADEIRA DUPLA ANDAIME"/>
    <n v="20"/>
    <x v="2"/>
    <n v="0.2"/>
    <n v="4"/>
    <n v="4.0000000000000001E-3"/>
    <n v="100"/>
    <n v="0.4"/>
  </r>
  <r>
    <s v="BROCA P/ CIRURGIA DENTARIA TUGSTENIO 060"/>
    <n v="5"/>
    <x v="2"/>
    <n v="0.1"/>
    <n v="0.5"/>
    <n v="5.0000000000000001E-4"/>
    <n v="100"/>
    <n v="0.05"/>
  </r>
  <r>
    <s v="BRONCOSCOPIO "/>
    <n v="1"/>
    <x v="5"/>
    <n v="1"/>
    <n v="1"/>
    <n v="1E-3"/>
    <n v="150"/>
    <n v="0.15"/>
  </r>
  <r>
    <s v="BRUNIDOR CHUMBADOR AMALGAMA DENTARIO BOLA OP-3"/>
    <n v="12"/>
    <x v="2"/>
    <n v="0.1"/>
    <n v="1.2000000000000002"/>
    <n v="1.2000000000000001E-3"/>
    <n v="100"/>
    <n v="0.12000000000000001"/>
  </r>
  <r>
    <s v="CABECA MICROSCOPIO"/>
    <n v="1"/>
    <x v="5"/>
    <n v="0.2"/>
    <n v="0.2"/>
    <n v="2.0000000000000001E-4"/>
    <n v="150"/>
    <n v="3.0000000000000002E-2"/>
  </r>
  <r>
    <s v="MALA ISOTERMICA P/TRANSPORTE REFEICOES"/>
    <n v="3"/>
    <x v="2"/>
    <n v="5"/>
    <n v="15"/>
    <n v="1.4999999999999999E-2"/>
    <n v="100"/>
    <n v="1.5"/>
  </r>
  <r>
    <s v="MAQUINA LAVAR A VAPOR"/>
    <n v="1"/>
    <x v="5"/>
    <n v="60"/>
    <n v="60"/>
    <n v="0.06"/>
    <n v="150"/>
    <n v="9"/>
  </r>
  <r>
    <s v="MAQUINA LAVAR ALTA PRESSAO QUENTE/FRIO CLEANFIX IDROMATIC KON200/15"/>
    <n v="1"/>
    <x v="5"/>
    <n v="60"/>
    <n v="60"/>
    <n v="0.06"/>
    <n v="150"/>
    <n v="9"/>
  </r>
  <r>
    <s v="MAQUINA LAVAR LOUCA COMERCIAL FAGOR FI-100"/>
    <n v="1"/>
    <x v="5"/>
    <n v="60"/>
    <n v="60"/>
    <n v="0.06"/>
    <n v="150"/>
    <n v="9"/>
  </r>
  <r>
    <s v="MAQUINA LAVAR LOUCA DOMESTICA"/>
    <n v="1"/>
    <x v="5"/>
    <n v="60"/>
    <n v="60"/>
    <n v="0.06"/>
    <n v="150"/>
    <n v="9"/>
  </r>
  <r>
    <s v="MAQUINA LAVAR ROUPA 13KG"/>
    <n v="1"/>
    <x v="5"/>
    <n v="60"/>
    <n v="60"/>
    <n v="0.06"/>
    <n v="150"/>
    <n v="9"/>
  </r>
  <r>
    <s v="MAQUINA LAVAR ROUPA 25KG"/>
    <n v="1"/>
    <x v="5"/>
    <n v="60"/>
    <n v="60"/>
    <n v="0.06"/>
    <n v="150"/>
    <n v="9"/>
  </r>
  <r>
    <s v="MAQUINA LAVAR ROUPA 50KG"/>
    <n v="1"/>
    <x v="5"/>
    <n v="250"/>
    <n v="250"/>
    <n v="0.25"/>
    <n v="150"/>
    <n v="37.5"/>
  </r>
  <r>
    <s v="MAQUINA LAVAR ROUPA 55KG"/>
    <n v="1"/>
    <x v="5"/>
    <n v="250"/>
    <n v="250"/>
    <n v="0.25"/>
    <n v="150"/>
    <n v="37.5"/>
  </r>
  <r>
    <s v="MAQUINA LAVAR ROUPA 5KG"/>
    <n v="1"/>
    <x v="5"/>
    <n v="60"/>
    <n v="60"/>
    <n v="0.06"/>
    <n v="150"/>
    <n v="9"/>
  </r>
  <r>
    <s v="MASCARA E SACO RESPIRACAO ARTIFICIAL INALADOR-RESSUSCITADOR"/>
    <n v="3"/>
    <x v="2"/>
    <n v="5"/>
    <n v="15"/>
    <n v="1.4999999999999999E-2"/>
    <n v="100"/>
    <n v="1.5"/>
  </r>
  <r>
    <s v="MICROONDAS MMW50X HAEGER"/>
    <n v="1"/>
    <x v="5"/>
    <n v="60"/>
    <n v="60"/>
    <n v="0.06"/>
    <n v="150"/>
    <n v="9"/>
  </r>
  <r>
    <s v="PROJECTOR CIRURGICO PE"/>
    <n v="3"/>
    <x v="5"/>
    <n v="1"/>
    <n v="3"/>
    <n v="3.0000000000000001E-3"/>
    <n v="150"/>
    <n v="0.45"/>
  </r>
  <r>
    <s v="RELOGIO PAREDE"/>
    <n v="3"/>
    <x v="2"/>
    <n v="5"/>
    <n v="15"/>
    <n v="1.4999999999999999E-2"/>
    <n v="100"/>
    <n v="1.5"/>
  </r>
  <r>
    <s v="SECADOR ROUPA ROTATIVO 25KG GAS"/>
    <n v="1"/>
    <x v="5"/>
    <n v="25"/>
    <n v="25"/>
    <n v="2.5000000000000001E-2"/>
    <n v="150"/>
    <n v="3.75"/>
  </r>
  <r>
    <s v="TELEFONE"/>
    <n v="3"/>
    <x v="2"/>
    <n v="5"/>
    <n v="15"/>
    <n v="1.4999999999999999E-2"/>
    <n v="100"/>
    <n v="1.5"/>
  </r>
  <r>
    <s v="TRITURADOR ELECTRICO"/>
    <n v="3"/>
    <x v="2"/>
    <n v="5"/>
    <n v="15"/>
    <n v="1.4999999999999999E-2"/>
    <n v="100"/>
    <n v="1.5"/>
  </r>
  <r>
    <s v="UNIDADE ALIMENTACAO INSTRUMENTOS ELECTRODIAGNOSTICO"/>
    <n v="3"/>
    <x v="2"/>
    <n v="5"/>
    <n v="15"/>
    <n v="1.4999999999999999E-2"/>
    <n v="100"/>
    <n v="1.5"/>
  </r>
  <r>
    <s v="CABIDE PE ALTO CROMADO SUPORTE RETOS OBLIQUOS"/>
    <n v="1"/>
    <x v="7"/>
    <n v="5"/>
    <n v="5"/>
    <n v="5.0000000000000001E-3"/>
    <n v="50"/>
    <n v="0.25"/>
  </r>
  <r>
    <s v="CALICE VIDRO 20 CL"/>
    <n v="25"/>
    <x v="2"/>
    <n v="5"/>
    <n v="125"/>
    <n v="0.125"/>
    <n v="100"/>
    <n v="12.5"/>
  </r>
  <r>
    <s v="ACESSORIO ELECTRO DO APARELHO DIATERMIA"/>
    <n v="1"/>
    <x v="2"/>
    <n v="5"/>
    <n v="5"/>
    <n v="5.0000000000000001E-3"/>
    <n v="100"/>
    <n v="0.5"/>
  </r>
  <r>
    <s v="ACESSORIO KIT CORTE APARELHO RAIO-X"/>
    <n v="1"/>
    <x v="2"/>
    <n v="5"/>
    <n v="5"/>
    <n v="5.0000000000000001E-3"/>
    <n v="100"/>
    <n v="0.5"/>
  </r>
  <r>
    <s v="ACESSORIO-CARREGADOR BATERIAS DESFIBRILHADOR"/>
    <n v="1"/>
    <x v="2"/>
    <n v="5"/>
    <n v="5"/>
    <n v="5.0000000000000001E-3"/>
    <n v="100"/>
    <n v="0.5"/>
  </r>
  <r>
    <s v="ACESSORIO-GRAVADOR VIDEOECOGRAFO"/>
    <n v="1"/>
    <x v="2"/>
    <n v="5"/>
    <n v="5"/>
    <n v="5.0000000000000001E-3"/>
    <n v="100"/>
    <n v="0.5"/>
  </r>
  <r>
    <s v="APARELHO ANESTESIA GASOSA"/>
    <n v="1"/>
    <x v="2"/>
    <n v="5"/>
    <n v="5"/>
    <n v="5.0000000000000001E-3"/>
    <n v="100"/>
    <n v="0.5"/>
  </r>
  <r>
    <s v="APARELHO CONTROLO FLUXO SANGUE"/>
    <n v="1"/>
    <x v="2"/>
    <n v="5"/>
    <n v="5"/>
    <n v="5.0000000000000001E-3"/>
    <n v="100"/>
    <n v="0.5"/>
  </r>
  <r>
    <s v="APARELHO CORRENTE ELETRICA FISIO BRANCO E CINZA"/>
    <n v="1"/>
    <x v="2"/>
    <n v="5"/>
    <n v="5"/>
    <n v="5.0000000000000001E-3"/>
    <n v="100"/>
    <n v="0.5"/>
  </r>
  <r>
    <s v="APARELHO DIATERMIA"/>
    <n v="1"/>
    <x v="2"/>
    <n v="5"/>
    <n v="5"/>
    <n v="5.0000000000000001E-3"/>
    <n v="100"/>
    <n v="0.5"/>
  </r>
  <r>
    <s v="APARELHO ELECTROCIRURGICO"/>
    <n v="1"/>
    <x v="2"/>
    <n v="5"/>
    <n v="5"/>
    <n v="5.0000000000000001E-3"/>
    <n v="100"/>
    <n v="0.5"/>
  </r>
  <r>
    <s v="APARELHO ELECTRO-COAGULACAO ERBE ELEKTROMEDIZIN ERBOTOM F2 "/>
    <n v="1"/>
    <x v="2"/>
    <n v="5"/>
    <n v="5"/>
    <n v="5.0000000000000001E-3"/>
    <n v="100"/>
    <n v="0.5"/>
  </r>
  <r>
    <s v="APARELHO FAX MULTIFUNCOES"/>
    <n v="1"/>
    <x v="1"/>
    <n v="4"/>
    <n v="4"/>
    <n v="4.0000000000000001E-3"/>
    <n v="100"/>
    <n v="0.4"/>
  </r>
  <r>
    <s v="APARELHO ILUMINACAO CHAO"/>
    <n v="1"/>
    <x v="9"/>
    <n v="0.3"/>
    <n v="0.3"/>
    <n v="2.9999999999999997E-4"/>
    <n v="150"/>
    <n v="4.4999999999999998E-2"/>
  </r>
  <r>
    <s v="APARELHO LIMPEZA ULTRA-SONS"/>
    <n v="1"/>
    <x v="2"/>
    <n v="5"/>
    <n v="5"/>
    <n v="5.0000000000000001E-3"/>
    <n v="100"/>
    <n v="0.5"/>
  </r>
  <r>
    <s v="APARELHO NUCLEOTOMIA PERCUTANEA ASPIRATIVA"/>
    <n v="1"/>
    <x v="2"/>
    <n v="5"/>
    <n v="5"/>
    <n v="5.0000000000000001E-3"/>
    <n v="100"/>
    <n v="0.5"/>
  </r>
  <r>
    <s v="APARELHO ONDAS CHOQUE EMS DOLORCLAST"/>
    <n v="1"/>
    <x v="2"/>
    <n v="5"/>
    <n v="5"/>
    <n v="5.0000000000000001E-3"/>
    <n v="100"/>
    <n v="0.5"/>
  </r>
  <r>
    <s v="APARELHO POLIMERIZACAO COMPOSTO DENTARIO"/>
    <n v="1"/>
    <x v="2"/>
    <n v="5"/>
    <n v="5"/>
    <n v="5.0000000000000001E-3"/>
    <n v="100"/>
    <n v="0.5"/>
  </r>
  <r>
    <s v="CABO BIPOLAR SELICONE"/>
    <n v="1"/>
    <x v="2"/>
    <n v="0.01"/>
    <n v="0.01"/>
    <n v="1.0000000000000001E-5"/>
    <n v="100"/>
    <n v="1E-3"/>
  </r>
  <r>
    <s v="APARELHO RAIO-X RADIOGRAFICO MEDICO TRANSPORTATIL"/>
    <n v="1"/>
    <x v="0"/>
    <n v="6"/>
    <n v="6"/>
    <n v="6.0000000000000001E-3"/>
    <n v="170"/>
    <n v="1.02"/>
  </r>
  <r>
    <s v="APARELHO SINAIS VITAIS"/>
    <n v="1"/>
    <x v="2"/>
    <n v="5"/>
    <n v="5"/>
    <n v="5.0000000000000001E-3"/>
    <n v="100"/>
    <n v="0.5"/>
  </r>
  <r>
    <s v="APARELHO TESTES DIFERENCIAIS"/>
    <n v="1"/>
    <x v="2"/>
    <n v="5"/>
    <n v="5"/>
    <n v="5.0000000000000001E-3"/>
    <n v="100"/>
    <n v="0.5"/>
  </r>
  <r>
    <s v="CADEIRA COLECTIVA 3 LUG EST NAPA METALICA"/>
    <n v="1"/>
    <x v="7"/>
    <n v="20"/>
    <n v="20"/>
    <n v="0.02"/>
    <n v="50"/>
    <n v="1"/>
  </r>
  <r>
    <s v="CADEIRA COLECTIVA 4 LUG EST NAPA METALICA"/>
    <n v="1"/>
    <x v="7"/>
    <n v="25"/>
    <n v="25"/>
    <n v="2.5000000000000001E-2"/>
    <n v="50"/>
    <n v="1.25"/>
  </r>
  <r>
    <s v="CADEIRA COLHEITA SANGUE"/>
    <n v="1"/>
    <x v="7"/>
    <n v="15"/>
    <n v="15"/>
    <n v="1.4999999999999999E-2"/>
    <n v="50"/>
    <n v="0.75"/>
  </r>
  <r>
    <s v="CESTO P/ APARELHO LIMPEZA ULTRA-SONS"/>
    <n v="1"/>
    <x v="2"/>
    <n v="5"/>
    <n v="5"/>
    <n v="5.0000000000000001E-3"/>
    <n v="100"/>
    <n v="0.5"/>
  </r>
  <r>
    <s v="CADEIRA DENTARIA UNICLINE 5D (GABINETE 2)"/>
    <n v="1"/>
    <x v="5"/>
    <n v="200"/>
    <n v="200"/>
    <n v="0.2"/>
    <n v="150"/>
    <n v="30"/>
  </r>
  <r>
    <s v="DESFIBRILHADOR E CARDIOSCOPIO C/ CARREGADOR E MALA TRANSPORTE AO OMBRO"/>
    <n v="1"/>
    <x v="5"/>
    <n v="5"/>
    <n v="5"/>
    <n v="5.0000000000000001E-3"/>
    <n v="150"/>
    <n v="0.75"/>
  </r>
  <r>
    <s v="ELECTROCARDIOGRAFO"/>
    <n v="1"/>
    <x v="5"/>
    <n v="5"/>
    <n v="5"/>
    <n v="5.0000000000000001E-3"/>
    <n v="150"/>
    <n v="0.75"/>
  </r>
  <r>
    <s v="ELECTROCARDIOGRAFO SINGLE CHANNEL"/>
    <n v="1"/>
    <x v="5"/>
    <n v="5"/>
    <n v="5"/>
    <n v="5.0000000000000001E-3"/>
    <n v="150"/>
    <n v="0.75"/>
  </r>
  <r>
    <s v="EQUIPAMENTO SOLDADURA A ELECTROGENEO&quot;SACOME&quot;K.S.3"/>
    <n v="1"/>
    <x v="2"/>
    <n v="3"/>
    <n v="3"/>
    <n v="3.0000000000000001E-3"/>
    <n v="100"/>
    <n v="0.3"/>
  </r>
  <r>
    <s v="EQUIPAMENTO TOMOGRAFIA AXIAL"/>
    <n v="1"/>
    <x v="5"/>
    <n v="1500"/>
    <n v="1500"/>
    <n v="1.5"/>
    <n v="150"/>
    <n v="225"/>
  </r>
  <r>
    <s v="FACSIMILE APARELHO FAX 1840C 14.400 BPS"/>
    <n v="1"/>
    <x v="2"/>
    <n v="5"/>
    <n v="5"/>
    <n v="5.0000000000000001E-3"/>
    <n v="100"/>
    <n v="0.5"/>
  </r>
  <r>
    <s v="NEGATOSCOPIO PELICULA RAIO-X (MADEIRA)"/>
    <n v="1"/>
    <x v="5"/>
    <n v="10"/>
    <n v="10"/>
    <n v="0.01"/>
    <n v="150"/>
    <n v="1.5"/>
  </r>
  <r>
    <s v="RAIO-X PORTATIL"/>
    <n v="1"/>
    <x v="5"/>
    <n v="150"/>
    <n v="150"/>
    <n v="0.15"/>
    <n v="150"/>
    <n v="22.5"/>
  </r>
  <r>
    <s v="TOMOGRAFO C/SCAN IMAGENS ALTA DEFINICAO"/>
    <n v="1"/>
    <x v="5"/>
    <n v="1500"/>
    <n v="1500"/>
    <n v="1.5"/>
    <n v="150"/>
    <n v="225"/>
  </r>
  <r>
    <s v="IMPRESSORA LASER"/>
    <n v="31"/>
    <x v="1"/>
    <n v="4"/>
    <n v="124"/>
    <n v="0.124"/>
    <n v="100"/>
    <n v="12.4"/>
  </r>
  <r>
    <s v="TELEFONE S/FIOS"/>
    <n v="24"/>
    <x v="2"/>
    <n v="5"/>
    <n v="120"/>
    <n v="0.12"/>
    <n v="100"/>
    <n v="12"/>
  </r>
  <r>
    <s v="COMPUTADOR DIGITAL AMD XP 2.4GHZ"/>
    <n v="3"/>
    <x v="0"/>
    <n v="6"/>
    <n v="18"/>
    <n v="1.7999999999999999E-2"/>
    <n v="170"/>
    <n v="3.0599999999999996"/>
  </r>
  <r>
    <s v="COMPUTADOR MICRO PENTIUM II/350"/>
    <n v="3"/>
    <x v="0"/>
    <n v="6"/>
    <n v="18"/>
    <n v="1.7999999999999999E-2"/>
    <n v="170"/>
    <n v="3.0599999999999996"/>
  </r>
  <r>
    <s v="IMPRESSORA SAMSUNG LASER"/>
    <n v="3"/>
    <x v="1"/>
    <n v="4"/>
    <n v="12"/>
    <n v="1.2E-2"/>
    <n v="100"/>
    <n v="1.2"/>
  </r>
  <r>
    <s v="MAQUINA IMPRESSORA ETIQUETAR"/>
    <n v="3"/>
    <x v="1"/>
    <n v="4"/>
    <n v="12"/>
    <n v="1.2E-2"/>
    <n v="100"/>
    <n v="1.2"/>
  </r>
  <r>
    <s v="CADEIRA EST NAPA CB METALICA"/>
    <n v="9"/>
    <x v="7"/>
    <n v="4"/>
    <n v="36"/>
    <n v="3.5999999999999997E-2"/>
    <n v="50"/>
    <n v="1.7999999999999998"/>
  </r>
  <r>
    <s v="MONITOR 20''"/>
    <n v="3"/>
    <x v="4"/>
    <n v="8"/>
    <n v="24"/>
    <n v="2.4E-2"/>
    <n v="150"/>
    <n v="3.6"/>
  </r>
  <r>
    <s v="CADEIRA EST NAPA ROT CB METALICA"/>
    <n v="2"/>
    <x v="7"/>
    <n v="4"/>
    <n v="8"/>
    <n v="8.0000000000000002E-3"/>
    <n v="50"/>
    <n v="0.4"/>
  </r>
  <r>
    <s v="TELEVISOR "/>
    <n v="22"/>
    <x v="4"/>
    <n v="8"/>
    <n v="176"/>
    <n v="0.17599999999999999"/>
    <n v="150"/>
    <n v="26.4"/>
  </r>
  <r>
    <s v="IMPRESSORA MULTIFUNCOES"/>
    <n v="27"/>
    <x v="1"/>
    <n v="4"/>
    <n v="108"/>
    <n v="0.108"/>
    <n v="100"/>
    <n v="10.8"/>
  </r>
  <r>
    <s v="TELEVISOR 37CM"/>
    <n v="21"/>
    <x v="4"/>
    <n v="8"/>
    <n v="168"/>
    <n v="0.16800000000000001"/>
    <n v="150"/>
    <n v="25.200000000000003"/>
  </r>
  <r>
    <s v="COMPUTADOR DIGITAL 80GB"/>
    <n v="25"/>
    <x v="0"/>
    <n v="6"/>
    <n v="150"/>
    <n v="0.15"/>
    <n v="170"/>
    <n v="25.5"/>
  </r>
  <r>
    <s v="ACESSORIO VIDEO IMPRESSOR"/>
    <n v="2"/>
    <x v="2"/>
    <n v="5"/>
    <n v="10"/>
    <n v="0.01"/>
    <n v="100"/>
    <n v="1"/>
  </r>
  <r>
    <s v="ACESSORIO-VIDEO IMPRESSOR"/>
    <n v="2"/>
    <x v="2"/>
    <n v="5"/>
    <n v="10"/>
    <n v="0.01"/>
    <n v="100"/>
    <n v="1"/>
  </r>
  <r>
    <s v="AFASTADOR JOGO CIRURGIA GERAL"/>
    <n v="2"/>
    <x v="2"/>
    <n v="5"/>
    <n v="10"/>
    <n v="0.01"/>
    <n v="100"/>
    <n v="1"/>
  </r>
  <r>
    <s v="ALTEADOR SANITA"/>
    <n v="2"/>
    <x v="2"/>
    <n v="5"/>
    <n v="10"/>
    <n v="0.01"/>
    <n v="100"/>
    <n v="1"/>
  </r>
  <r>
    <s v="CADEIRA EST NAPA ROT SB METALICA"/>
    <n v="1"/>
    <x v="7"/>
    <n v="4"/>
    <n v="4"/>
    <n v="4.0000000000000001E-3"/>
    <n v="50"/>
    <n v="0.2"/>
  </r>
  <r>
    <s v="CADEIRA EST NAPA SB MADEIRA"/>
    <n v="19"/>
    <x v="7"/>
    <n v="5"/>
    <n v="95"/>
    <n v="9.5000000000000001E-2"/>
    <n v="50"/>
    <n v="4.75"/>
  </r>
  <r>
    <s v="CADEIRA EST NAPA SB METALICA"/>
    <n v="34"/>
    <x v="7"/>
    <n v="4"/>
    <n v="136"/>
    <n v="0.13600000000000001"/>
    <n v="50"/>
    <n v="6.8000000000000007"/>
  </r>
  <r>
    <s v="CADEIRA EST PELE ROT. SB METALICA"/>
    <n v="2"/>
    <x v="7"/>
    <n v="4"/>
    <n v="8"/>
    <n v="8.0000000000000002E-3"/>
    <n v="50"/>
    <n v="0.4"/>
  </r>
  <r>
    <s v="ARMARIO FRIGORIFICO"/>
    <n v="1"/>
    <x v="3"/>
    <n v="45"/>
    <n v="45"/>
    <n v="4.4999999999999998E-2"/>
    <n v="150"/>
    <n v="6.75"/>
  </r>
  <r>
    <s v="CADEIRA EST PELGON CB METALICA"/>
    <n v="2"/>
    <x v="7"/>
    <n v="4"/>
    <n v="8"/>
    <n v="8.0000000000000002E-3"/>
    <n v="50"/>
    <n v="0.4"/>
  </r>
  <r>
    <s v="CADEIRA EST PELGON ROT. CB METALICA"/>
    <n v="1"/>
    <x v="7"/>
    <n v="4"/>
    <n v="4"/>
    <n v="4.0000000000000001E-3"/>
    <n v="50"/>
    <n v="0.2"/>
  </r>
  <r>
    <s v="CADEIRA EST PELGON SB METALICA"/>
    <n v="4"/>
    <x v="7"/>
    <n v="60"/>
    <n v="240"/>
    <n v="0.24"/>
    <n v="50"/>
    <n v="12"/>
  </r>
  <r>
    <s v="CADEIRA EST TECIDO ROT. ESPAL ALTO CB METALICA"/>
    <n v="1"/>
    <x v="7"/>
    <n v="4"/>
    <n v="4"/>
    <n v="4.0000000000000001E-3"/>
    <n v="50"/>
    <n v="0.2"/>
  </r>
  <r>
    <s v="CADEIRA EST TECIDO ROT. SB METALICA"/>
    <n v="2"/>
    <x v="7"/>
    <n v="4"/>
    <n v="8"/>
    <n v="8.0000000000000002E-3"/>
    <n v="50"/>
    <n v="0.4"/>
  </r>
  <r>
    <s v="CADEIRA EST TECIDO SB FIBRA"/>
    <n v="1"/>
    <x v="7"/>
    <n v="4"/>
    <n v="4"/>
    <n v="4.0000000000000001E-3"/>
    <n v="50"/>
    <n v="0.2"/>
  </r>
  <r>
    <s v="CADEIRA EST TECIDO SB METALICA"/>
    <n v="2"/>
    <x v="7"/>
    <n v="4"/>
    <n v="8"/>
    <n v="8.0000000000000002E-3"/>
    <n v="50"/>
    <n v="0.4"/>
  </r>
  <r>
    <s v="CADEIRA EXAME E TRATAMENTO CIRURGICO"/>
    <n v="9"/>
    <x v="5"/>
    <n v="15"/>
    <n v="135"/>
    <n v="0.13500000000000001"/>
    <n v="150"/>
    <n v="20.25"/>
  </r>
  <r>
    <s v="CADEIRA FIXA TECIDO PRETO C/PALMATORIA"/>
    <n v="5"/>
    <x v="7"/>
    <n v="4"/>
    <n v="20"/>
    <n v="0.02"/>
    <n v="50"/>
    <n v="1"/>
  </r>
  <r>
    <s v="CADEIRA RODADA GUIALMI"/>
    <n v="2"/>
    <x v="7"/>
    <n v="4"/>
    <n v="8"/>
    <n v="8.0000000000000002E-3"/>
    <n v="50"/>
    <n v="0.4"/>
  </r>
  <r>
    <s v="CADEIRA RODAS ARTICULADA"/>
    <n v="9"/>
    <x v="5"/>
    <n v="15"/>
    <n v="135"/>
    <n v="0.13500000000000001"/>
    <n v="150"/>
    <n v="20.25"/>
  </r>
  <r>
    <s v="CADEIRA RODAS ARTICULADA BREEZY 105"/>
    <n v="1"/>
    <x v="5"/>
    <n v="15"/>
    <n v="15"/>
    <n v="1.4999999999999999E-2"/>
    <n v="150"/>
    <n v="2.25"/>
  </r>
  <r>
    <s v="CADEIRA RODAS PNEUMATICA-MACICA RODA 24"/>
    <n v="6"/>
    <x v="5"/>
    <n v="15"/>
    <n v="90"/>
    <n v="0.09"/>
    <n v="150"/>
    <n v="13.5"/>
  </r>
  <r>
    <s v="CADEIRA ROTATIVA CB BASE METALICA MOD. PLAZA"/>
    <n v="1"/>
    <x v="7"/>
    <n v="4"/>
    <n v="4"/>
    <n v="4.0000000000000001E-3"/>
    <n v="50"/>
    <n v="0.2"/>
  </r>
  <r>
    <s v="CADEIRA ROTATIVA COSTA ALTA EST. PELGON PRETO CB METALICA"/>
    <n v="1"/>
    <x v="7"/>
    <n v="4"/>
    <n v="4"/>
    <n v="4.0000000000000001E-3"/>
    <n v="50"/>
    <n v="0.2"/>
  </r>
  <r>
    <s v="CADEIRA ROTATIVA SB TECIDO"/>
    <n v="1"/>
    <x v="7"/>
    <n v="4"/>
    <n v="4"/>
    <n v="4.0000000000000001E-3"/>
    <n v="50"/>
    <n v="0.2"/>
  </r>
  <r>
    <s v="CADEIRA SB MADEIRA"/>
    <n v="1"/>
    <x v="7"/>
    <n v="4"/>
    <n v="4"/>
    <n v="4.0000000000000001E-3"/>
    <n v="50"/>
    <n v="0.2"/>
  </r>
  <r>
    <s v="CADEIRAO RELAX AZUL MANUAL C/RODAS"/>
    <n v="3"/>
    <x v="5"/>
    <n v="4"/>
    <n v="12"/>
    <n v="1.2E-2"/>
    <n v="150"/>
    <n v="1.8"/>
  </r>
  <r>
    <s v="CAFETEIRAS INOX C/TAMPA 2 LT"/>
    <n v="2"/>
    <x v="7"/>
    <n v="1"/>
    <n v="2"/>
    <n v="2E-3"/>
    <n v="50"/>
    <n v="0.1"/>
  </r>
  <r>
    <s v="CAIXA IP ECRAN MAMOGRAFIA HR BD 24X30CM 2 E"/>
    <n v="2"/>
    <x v="5"/>
    <n v="10"/>
    <n v="20"/>
    <n v="0.02"/>
    <n v="150"/>
    <n v="3"/>
  </r>
  <r>
    <s v="CALCAS ANTI-CHOQUE"/>
    <n v="1"/>
    <x v="5"/>
    <n v="10"/>
    <n v="10"/>
    <n v="0.01"/>
    <n v="150"/>
    <n v="1.5"/>
  </r>
  <r>
    <s v="CALICE VIDRO 25 CL"/>
    <n v="11"/>
    <x v="7"/>
    <n v="0.1"/>
    <n v="1.1000000000000001"/>
    <n v="1.1000000000000001E-3"/>
    <n v="50"/>
    <n v="5.5E-2"/>
  </r>
  <r>
    <s v="CAMA AJUSTAVEL"/>
    <n v="2"/>
    <x v="5"/>
    <n v="60"/>
    <n v="120"/>
    <n v="0.12"/>
    <n v="150"/>
    <n v="18"/>
  </r>
  <r>
    <s v="CAMA HOSPITALAR ELECTRICA REGULAVEL 2220X990M"/>
    <n v="2"/>
    <x v="5"/>
    <n v="60"/>
    <n v="120"/>
    <n v="0.12"/>
    <n v="150"/>
    <n v="18"/>
  </r>
  <r>
    <s v="CAMA HOSPITALAR RODADA MANUAL "/>
    <n v="1"/>
    <x v="5"/>
    <n v="60"/>
    <n v="60"/>
    <n v="0.06"/>
    <n v="150"/>
    <n v="9"/>
  </r>
  <r>
    <s v="CAMA INDIVIDUAL MADEIRA"/>
    <n v="2"/>
    <x v="7"/>
    <n v="60"/>
    <n v="120"/>
    <n v="0.12"/>
    <n v="50"/>
    <n v="6"/>
  </r>
  <r>
    <s v="CAMA REGULAVEL"/>
    <n v="38"/>
    <x v="5"/>
    <n v="60"/>
    <n v="2280"/>
    <n v="2.2799999999999998"/>
    <n v="150"/>
    <n v="341.99999999999994"/>
  </r>
  <r>
    <s v="CAMA REGULAVEL MATRIX II"/>
    <n v="6"/>
    <x v="5"/>
    <n v="60"/>
    <n v="360"/>
    <n v="0.36"/>
    <n v="150"/>
    <n v="54"/>
  </r>
  <r>
    <s v="DESTARTARIZADOR MECTRON COMPACT PIEZO"/>
    <n v="2"/>
    <x v="2"/>
    <n v="5"/>
    <n v="10"/>
    <n v="0.01"/>
    <n v="100"/>
    <n v="1"/>
  </r>
  <r>
    <s v="DESTRUIDOR PAPEL 8 FOLHAS A4 80 GR"/>
    <n v="2"/>
    <x v="5"/>
    <n v="5"/>
    <n v="10"/>
    <n v="0.01"/>
    <n v="150"/>
    <n v="1.5"/>
  </r>
  <r>
    <s v="DESUMIDIFICADOR DOMESTICO"/>
    <n v="2"/>
    <x v="5"/>
    <n v="5"/>
    <n v="10"/>
    <n v="0.01"/>
    <n v="150"/>
    <n v="1.5"/>
  </r>
  <r>
    <s v="CAMA REGULAVEL MATRIX II ELECTRICA"/>
    <n v="18"/>
    <x v="5"/>
    <n v="60"/>
    <n v="1080"/>
    <n v="1.08"/>
    <n v="150"/>
    <n v="162"/>
  </r>
  <r>
    <s v="ECRAN RADIOLOGICO 6 ST 24X30CM 1 E"/>
    <n v="2"/>
    <x v="4"/>
    <n v="2"/>
    <n v="4"/>
    <n v="4.0000000000000001E-3"/>
    <n v="150"/>
    <n v="0.6"/>
  </r>
  <r>
    <s v="CAMARA MULTIFORMATO ECOGRAFO"/>
    <n v="1"/>
    <x v="5"/>
    <n v="60"/>
    <n v="60"/>
    <n v="0.06"/>
    <n v="150"/>
    <n v="9"/>
  </r>
  <r>
    <s v="ELECTROENCEFALOGRAFO"/>
    <n v="2"/>
    <x v="2"/>
    <n v="0.4"/>
    <n v="0.8"/>
    <n v="8.0000000000000004E-4"/>
    <n v="100"/>
    <n v="0.08"/>
  </r>
  <r>
    <s v="ESFIGNOMANOMETRO BIG BEN ROUND"/>
    <n v="2"/>
    <x v="2"/>
    <n v="0.5"/>
    <n v="1"/>
    <n v="1E-3"/>
    <n v="100"/>
    <n v="0.1"/>
  </r>
  <r>
    <s v="ESFIGNOMANOMETRO MODELO BIG BEN ROUND"/>
    <n v="2"/>
    <x v="2"/>
    <n v="0.5"/>
    <n v="1"/>
    <n v="1E-3"/>
    <n v="100"/>
    <n v="0.1"/>
  </r>
  <r>
    <s v="CAMARA PROTECAO ACRILICO"/>
    <n v="3"/>
    <x v="2"/>
    <n v="0.2"/>
    <n v="0.60000000000000009"/>
    <n v="6.0000000000000006E-4"/>
    <n v="100"/>
    <n v="6.0000000000000005E-2"/>
  </r>
  <r>
    <s v="CANADIANA C8 ARO MOVEL"/>
    <n v="2"/>
    <x v="5"/>
    <n v="2"/>
    <n v="4"/>
    <n v="4.0000000000000001E-3"/>
    <n v="150"/>
    <n v="0.6"/>
  </r>
  <r>
    <s v="CANDEEIRO ARTICULADO SECRETARIA"/>
    <n v="5"/>
    <x v="7"/>
    <n v="2"/>
    <n v="10"/>
    <n v="0.01"/>
    <n v="50"/>
    <n v="0.5"/>
  </r>
  <r>
    <s v="CANDEEIRO METALICO 160CM ALTURA E BASE REDONDA AMARELADA C/3 RODAS"/>
    <n v="1"/>
    <x v="7"/>
    <n v="0.5"/>
    <n v="0.5"/>
    <n v="5.0000000000000001E-4"/>
    <n v="50"/>
    <n v="2.5000000000000001E-2"/>
  </r>
  <r>
    <s v="CANDEEIRO PE ALTO"/>
    <n v="2"/>
    <x v="7"/>
    <n v="0.5"/>
    <n v="1"/>
    <n v="1E-3"/>
    <n v="50"/>
    <n v="0.05"/>
  </r>
  <r>
    <s v="CANULA LACRIMAL"/>
    <n v="2"/>
    <x v="2"/>
    <n v="0.01"/>
    <n v="0.02"/>
    <n v="2.0000000000000002E-5"/>
    <n v="100"/>
    <n v="2E-3"/>
  </r>
  <r>
    <s v="MAQUINA CORTAR CARNES FRIAS"/>
    <n v="2"/>
    <x v="5"/>
    <n v="15"/>
    <n v="30"/>
    <n v="0.03"/>
    <n v="150"/>
    <n v="4.5"/>
  </r>
  <r>
    <s v="MAQUINA DE ESTERELIZACAO"/>
    <n v="2"/>
    <x v="5"/>
    <n v="5"/>
    <n v="10"/>
    <n v="0.01"/>
    <n v="150"/>
    <n v="1.5"/>
  </r>
  <r>
    <s v="MAQUINA DESTRUIDORA PAPEL"/>
    <n v="2"/>
    <x v="5"/>
    <n v="10"/>
    <n v="20"/>
    <n v="0.02"/>
    <n v="150"/>
    <n v="3"/>
  </r>
  <r>
    <s v="MAQUINA EMBALAR DOSE UNITARIA"/>
    <n v="2"/>
    <x v="5"/>
    <n v="5"/>
    <n v="10"/>
    <n v="0.01"/>
    <n v="150"/>
    <n v="1.5"/>
  </r>
  <r>
    <s v="MAQUINA ENTERAL FEEDING PUMP"/>
    <n v="2"/>
    <x v="5"/>
    <n v="5"/>
    <n v="10"/>
    <n v="0.01"/>
    <n v="150"/>
    <n v="1.5"/>
  </r>
  <r>
    <s v="MAQUINA FOTOCOPIAR PEQUENA (&lt;20CPM)"/>
    <n v="2"/>
    <x v="5"/>
    <n v="10"/>
    <n v="20"/>
    <n v="0.02"/>
    <n v="150"/>
    <n v="3"/>
  </r>
  <r>
    <s v="CARDIAC READER"/>
    <n v="1"/>
    <x v="5"/>
    <n v="0.5"/>
    <n v="0.5"/>
    <n v="5.0000000000000001E-4"/>
    <n v="150"/>
    <n v="7.4999999999999997E-2"/>
  </r>
  <r>
    <s v="CARPULE C/ASPIRACAO INOX"/>
    <n v="1"/>
    <x v="5"/>
    <n v="1"/>
    <n v="1"/>
    <n v="1E-3"/>
    <n v="150"/>
    <n v="0.15"/>
  </r>
  <r>
    <s v="CARREGADOR BATERIAS PULARIS 6-12-24V CB 25AMP"/>
    <n v="1"/>
    <x v="5"/>
    <n v="5"/>
    <n v="5"/>
    <n v="5.0000000000000001E-3"/>
    <n v="150"/>
    <n v="0.75"/>
  </r>
  <r>
    <s v="CARREGADOR BATERIAS RECTIFICADOR &quot;CIFES&quot; M/CBR-30/300"/>
    <n v="1"/>
    <x v="5"/>
    <n v="5"/>
    <n v="5"/>
    <n v="5.0000000000000001E-3"/>
    <n v="150"/>
    <n v="0.75"/>
  </r>
  <r>
    <s v="CARRO DESINFECCAO BRONCOSCOPIO"/>
    <n v="1"/>
    <x v="5"/>
    <n v="20"/>
    <n v="20"/>
    <n v="0.02"/>
    <n v="150"/>
    <n v="3"/>
  </r>
  <r>
    <s v="CARRO DISTRIBUICAO"/>
    <n v="1"/>
    <x v="5"/>
    <n v="20"/>
    <n v="20"/>
    <n v="0.02"/>
    <n v="150"/>
    <n v="3"/>
  </r>
  <r>
    <s v="CARRO DISTRIBUICAO MEDICACAO"/>
    <n v="1"/>
    <x v="5"/>
    <n v="20"/>
    <n v="20"/>
    <n v="0.02"/>
    <n v="150"/>
    <n v="3"/>
  </r>
  <r>
    <s v="CARRO EMPURRAR PRATELEIRA"/>
    <n v="2"/>
    <x v="5"/>
    <n v="20"/>
    <n v="40"/>
    <n v="0.04"/>
    <n v="150"/>
    <n v="6"/>
  </r>
  <r>
    <s v="CARRO MEDICAMENTOS INOX"/>
    <n v="2"/>
    <x v="5"/>
    <n v="20"/>
    <n v="40"/>
    <n v="0.04"/>
    <n v="150"/>
    <n v="6"/>
  </r>
  <r>
    <s v="CARRO MEDICAMENTOS UNIDOSE"/>
    <n v="1"/>
    <x v="5"/>
    <n v="20"/>
    <n v="20"/>
    <n v="0.02"/>
    <n v="150"/>
    <n v="3"/>
  </r>
  <r>
    <s v="CARRO P/ TRANSPORTE INSTRUMENTOS E EQUIPAMENTO MEDICO"/>
    <n v="1"/>
    <x v="5"/>
    <n v="20"/>
    <n v="20"/>
    <n v="0.02"/>
    <n v="150"/>
    <n v="3"/>
  </r>
  <r>
    <s v="CARRO PENSOS"/>
    <n v="1"/>
    <x v="5"/>
    <n v="20"/>
    <n v="20"/>
    <n v="0.02"/>
    <n v="150"/>
    <n v="3"/>
  </r>
  <r>
    <s v="CARRO PORTA-TABULEIROS INOX"/>
    <n v="1"/>
    <x v="5"/>
    <n v="20"/>
    <n v="20"/>
    <n v="0.02"/>
    <n v="150"/>
    <n v="3"/>
  </r>
  <r>
    <s v="CARRO RODADO E NEGATOSCOPIO FAVERO 9CB0004"/>
    <n v="1"/>
    <x v="5"/>
    <n v="50"/>
    <n v="50"/>
    <n v="0.05"/>
    <n v="150"/>
    <n v="7.5"/>
  </r>
  <r>
    <s v="CARRO ROUPA SUJA"/>
    <n v="2"/>
    <x v="5"/>
    <n v="20"/>
    <n v="40"/>
    <n v="0.04"/>
    <n v="150"/>
    <n v="6"/>
  </r>
  <r>
    <s v="CARRO ROUPA SUJA LAVANDARIA"/>
    <n v="1"/>
    <x v="5"/>
    <n v="20"/>
    <n v="20"/>
    <n v="0.02"/>
    <n v="150"/>
    <n v="3"/>
  </r>
  <r>
    <s v="CARRO SUPORTE FICHEIRO"/>
    <n v="1"/>
    <x v="5"/>
    <n v="20"/>
    <n v="20"/>
    <n v="0.02"/>
    <n v="150"/>
    <n v="3"/>
  </r>
  <r>
    <s v="CARRO TRANSPORTE GENEROS"/>
    <n v="1"/>
    <x v="5"/>
    <n v="20"/>
    <n v="20"/>
    <n v="0.02"/>
    <n v="150"/>
    <n v="3"/>
  </r>
  <r>
    <s v="CARRO TRANSPORTE GERAIS"/>
    <n v="1"/>
    <x v="5"/>
    <n v="20"/>
    <n v="20"/>
    <n v="0.02"/>
    <n v="150"/>
    <n v="3"/>
  </r>
  <r>
    <s v="CARRO TRANSPORTE INSTRUMENTOS E EQUIPAMENTO MEDICO"/>
    <n v="1"/>
    <x v="5"/>
    <n v="20"/>
    <n v="20"/>
    <n v="0.02"/>
    <n v="150"/>
    <n v="3"/>
  </r>
  <r>
    <s v="CARRO TRANSPORTE LOUCA"/>
    <n v="1"/>
    <x v="5"/>
    <n v="20"/>
    <n v="20"/>
    <n v="0.02"/>
    <n v="150"/>
    <n v="3"/>
  </r>
  <r>
    <s v="PINCA DISSECCAO RECTA C/DENTE 130MM"/>
    <n v="2"/>
    <x v="2"/>
    <n v="5"/>
    <n v="10"/>
    <n v="0.01"/>
    <n v="100"/>
    <n v="1"/>
  </r>
  <r>
    <s v="PISTOLA LEITOR CODIGO BARRAS - QUICK SCAN L"/>
    <n v="2"/>
    <x v="2"/>
    <n v="5"/>
    <n v="10"/>
    <n v="0.01"/>
    <n v="100"/>
    <n v="1"/>
  </r>
  <r>
    <s v="PISTOLA ONDA CHOQUE EMS DOLORCLAST"/>
    <n v="2"/>
    <x v="2"/>
    <n v="5"/>
    <n v="10"/>
    <n v="0.01"/>
    <n v="100"/>
    <n v="1"/>
  </r>
  <r>
    <s v="PROJECTOR CIRURGICO PE VERRE &amp; QUARTZ H880"/>
    <n v="2"/>
    <x v="2"/>
    <n v="5"/>
    <n v="10"/>
    <n v="0.01"/>
    <n v="100"/>
    <n v="1"/>
  </r>
  <r>
    <s v="REFRIGERADOR AGUA (CHILLER)"/>
    <n v="2"/>
    <x v="3"/>
    <n v="300"/>
    <n v="600"/>
    <n v="0.6"/>
    <n v="150"/>
    <n v="90"/>
  </r>
  <r>
    <s v="CARRO TRANSPORTE ROUPA HUMIDA INOX"/>
    <n v="2"/>
    <x v="5"/>
    <n v="20"/>
    <n v="40"/>
    <n v="0.04"/>
    <n v="150"/>
    <n v="6"/>
  </r>
  <r>
    <s v="CARRO TRANSPORTE ROUPA SECA INOX"/>
    <n v="3"/>
    <x v="5"/>
    <n v="20"/>
    <n v="60"/>
    <n v="0.06"/>
    <n v="150"/>
    <n v="9"/>
  </r>
  <r>
    <s v="CARRO TRANSPORTE ROUPA SECA MADEIRA"/>
    <n v="2"/>
    <x v="5"/>
    <n v="20"/>
    <n v="40"/>
    <n v="0.04"/>
    <n v="150"/>
    <n v="6"/>
  </r>
  <r>
    <s v="CARRO TRANSPORTE TABULEIROS ISOTERMICO"/>
    <n v="1"/>
    <x v="5"/>
    <n v="20"/>
    <n v="20"/>
    <n v="0.02"/>
    <n v="150"/>
    <n v="3"/>
  </r>
  <r>
    <s v="CENTRIFUGA LABORATORIO"/>
    <n v="2"/>
    <x v="5"/>
    <n v="30"/>
    <n v="60"/>
    <n v="0.06"/>
    <n v="150"/>
    <n v="9"/>
  </r>
  <r>
    <s v="COLCHAO ANTI-ESCARA"/>
    <n v="4"/>
    <x v="5"/>
    <n v="5"/>
    <n v="20"/>
    <n v="0.02"/>
    <n v="150"/>
    <n v="3"/>
  </r>
  <r>
    <s v="COLCHAO CAMA"/>
    <n v="12"/>
    <x v="5"/>
    <n v="5"/>
    <n v="60"/>
    <n v="0.06"/>
    <n v="150"/>
    <n v="9"/>
  </r>
  <r>
    <s v="COLCHAO CAMA FLUXAIR CUB"/>
    <n v="9"/>
    <x v="5"/>
    <n v="5"/>
    <n v="45"/>
    <n v="4.4999999999999998E-2"/>
    <n v="150"/>
    <n v="6.75"/>
  </r>
  <r>
    <s v="COLCHAO CAMA HOSPITALAR NORMAL"/>
    <n v="11"/>
    <x v="5"/>
    <n v="5"/>
    <n v="55"/>
    <n v="5.5E-2"/>
    <n v="150"/>
    <n v="8.25"/>
  </r>
  <r>
    <s v="COLCHAO CAMA HOSPITALAR TRIPARTIDO"/>
    <n v="7"/>
    <x v="5"/>
    <n v="5"/>
    <n v="35"/>
    <n v="3.5000000000000003E-2"/>
    <n v="150"/>
    <n v="5.2500000000000009"/>
  </r>
  <r>
    <s v="COLCHAO E COMPRESSOR ANTI-ESCARA PRESSAO ALTERNANTE TEMOLETTO FPD+AS3"/>
    <n v="2"/>
    <x v="5"/>
    <n v="5"/>
    <n v="10"/>
    <n v="0.01"/>
    <n v="150"/>
    <n v="1.5"/>
  </r>
  <r>
    <s v="SERINGA PERFUSORA"/>
    <n v="2"/>
    <x v="2"/>
    <n v="5"/>
    <n v="10"/>
    <n v="0.01"/>
    <n v="100"/>
    <n v="1"/>
  </r>
  <r>
    <s v="COLCHAO INDIVIDUAL ESPUMA C/2 CAPAS"/>
    <n v="36"/>
    <x v="5"/>
    <n v="5"/>
    <n v="180"/>
    <n v="0.18"/>
    <n v="150"/>
    <n v="27"/>
  </r>
  <r>
    <s v="COLCHAO INDIVIDUAL MOLAS"/>
    <n v="3"/>
    <x v="5"/>
    <n v="5"/>
    <n v="15"/>
    <n v="1.4999999999999999E-2"/>
    <n v="150"/>
    <n v="2.25"/>
  </r>
  <r>
    <s v="COLCHAO MACA"/>
    <n v="1"/>
    <x v="5"/>
    <n v="5"/>
    <n v="5"/>
    <n v="5.0000000000000001E-3"/>
    <n v="150"/>
    <n v="0.75"/>
  </r>
  <r>
    <s v="COLCHAO TRIPARTIDO 1870X870X100MM 23D"/>
    <n v="18"/>
    <x v="5"/>
    <n v="5"/>
    <n v="90"/>
    <n v="0.09"/>
    <n v="150"/>
    <n v="13.5"/>
  </r>
  <r>
    <s v="COLCHAO VISCO ELASTICO 2000X830X1200MM (80+40)"/>
    <n v="2"/>
    <x v="5"/>
    <n v="5"/>
    <n v="10"/>
    <n v="0.01"/>
    <n v="150"/>
    <n v="1.5"/>
  </r>
  <r>
    <s v="SWITCH 5950"/>
    <n v="2"/>
    <x v="10"/>
    <n v="0.1"/>
    <n v="0.2"/>
    <n v="2.0000000000000001E-4"/>
    <n v="100"/>
    <n v="0.02"/>
  </r>
  <r>
    <s v="COLCHAO VISCOELASTICO SOFTFORM PREMIER VISCO"/>
    <n v="1"/>
    <x v="5"/>
    <n v="5"/>
    <n v="5"/>
    <n v="5.0000000000000001E-3"/>
    <n v="150"/>
    <n v="0.75"/>
  </r>
  <r>
    <s v="TERMOACUMULADOR 50L ELECTRICO"/>
    <n v="2"/>
    <x v="5"/>
    <n v="20"/>
    <n v="40"/>
    <n v="0.04"/>
    <n v="150"/>
    <n v="6"/>
  </r>
  <r>
    <s v="COLCHAO VISCOFLEX 161M SYSTAM 2000X900X14"/>
    <n v="7"/>
    <x v="5"/>
    <n v="5"/>
    <n v="35"/>
    <n v="3.5000000000000003E-2"/>
    <n v="150"/>
    <n v="5.2500000000000009"/>
  </r>
  <r>
    <s v="COMPRESSOR AR"/>
    <n v="2"/>
    <x v="5"/>
    <n v="200"/>
    <n v="400"/>
    <n v="0.4"/>
    <n v="150"/>
    <n v="60"/>
  </r>
  <r>
    <s v="COMPRESSOR COLCHAO ANTI-ESCARA"/>
    <n v="5"/>
    <x v="5"/>
    <n v="2"/>
    <n v="10"/>
    <n v="0.01"/>
    <n v="150"/>
    <n v="1.5"/>
  </r>
  <r>
    <s v="CONE PULVERIZADOR UNIDADE CRIOCIRURGIA DERMATOLOGIA FRIGITRONICS 5211"/>
    <n v="1"/>
    <x v="2"/>
    <n v="2"/>
    <n v="2"/>
    <n v="2E-3"/>
    <n v="100"/>
    <n v="0.2"/>
  </r>
  <r>
    <s v="CONJUNTO BITS (32PC)"/>
    <n v="1"/>
    <x v="2"/>
    <n v="0.2"/>
    <n v="0.2"/>
    <n v="2.0000000000000001E-4"/>
    <n v="100"/>
    <n v="0.02"/>
  </r>
  <r>
    <s v="CONJUNTO DIAGNOSTICO OFTALMOSCOPIO E OTOSCOPIO"/>
    <n v="1"/>
    <x v="5"/>
    <n v="30"/>
    <n v="30"/>
    <n v="0.03"/>
    <n v="150"/>
    <n v="4.5"/>
  </r>
  <r>
    <s v="CONTROLO-MONITOR RGB ALTEA"/>
    <n v="2"/>
    <x v="5"/>
    <n v="0.2"/>
    <n v="0.4"/>
    <n v="4.0000000000000002E-4"/>
    <n v="150"/>
    <n v="6.0000000000000005E-2"/>
  </r>
  <r>
    <s v="ALICATE CORTA-CABOS 41214 AVSE"/>
    <n v="1"/>
    <x v="2"/>
    <n v="0.5"/>
    <n v="0.5"/>
    <n v="5.0000000000000001E-4"/>
    <n v="100"/>
    <n v="0.05"/>
  </r>
  <r>
    <s v="ALICATE CORTE"/>
    <n v="1"/>
    <x v="2"/>
    <n v="0.5"/>
    <n v="0.5"/>
    <n v="5.0000000000000001E-4"/>
    <n v="100"/>
    <n v="0.05"/>
  </r>
  <r>
    <s v="ALICATE CORTE DIAGONAL"/>
    <n v="1"/>
    <x v="2"/>
    <n v="0.5"/>
    <n v="0.5"/>
    <n v="5.0000000000000001E-4"/>
    <n v="100"/>
    <n v="0.05"/>
  </r>
  <r>
    <s v="ALICATE FIO"/>
    <n v="1"/>
    <x v="2"/>
    <n v="0.5"/>
    <n v="0.5"/>
    <n v="5.0000000000000001E-4"/>
    <n v="100"/>
    <n v="0.05"/>
  </r>
  <r>
    <s v="ALICATE FIO CIRURGICO ANGULADO"/>
    <n v="1"/>
    <x v="2"/>
    <n v="0.5"/>
    <n v="0.5"/>
    <n v="5.0000000000000001E-4"/>
    <n v="100"/>
    <n v="0.05"/>
  </r>
  <r>
    <s v="ALICATE PONTAS"/>
    <n v="1"/>
    <x v="2"/>
    <n v="0.5"/>
    <n v="0.5"/>
    <n v="5.0000000000000001E-4"/>
    <n v="100"/>
    <n v="0.05"/>
  </r>
  <r>
    <s v="ALICATE PONTAS PROTECAO 1000V"/>
    <n v="1"/>
    <x v="2"/>
    <n v="0.5"/>
    <n v="0.5"/>
    <n v="5.0000000000000001E-4"/>
    <n v="100"/>
    <n v="0.05"/>
  </r>
  <r>
    <s v="ALICATE UNIVERSAL 9&quot; ISOLADO"/>
    <n v="1"/>
    <x v="2"/>
    <n v="0.5"/>
    <n v="0.5"/>
    <n v="5.0000000000000001E-4"/>
    <n v="100"/>
    <n v="0.05"/>
  </r>
  <r>
    <s v="ALICATE UNIVERSAL PROTECAO 1000V"/>
    <n v="1"/>
    <x v="2"/>
    <n v="0.5"/>
    <n v="0.5"/>
    <n v="5.0000000000000001E-4"/>
    <n v="100"/>
    <n v="0.05"/>
  </r>
  <r>
    <s v="CHAVE FENDA"/>
    <n v="1"/>
    <x v="2"/>
    <n v="0.5"/>
    <n v="0.5"/>
    <n v="5.0000000000000001E-4"/>
    <n v="100"/>
    <n v="0.05"/>
  </r>
  <r>
    <s v="CHAVE FENDA CRUCIFORM PHILIPS ISOLADA A 1000V PH1 1X100MM"/>
    <n v="1"/>
    <x v="2"/>
    <n v="0.5"/>
    <n v="0.5"/>
    <n v="5.0000000000000001E-4"/>
    <n v="100"/>
    <n v="0.05"/>
  </r>
  <r>
    <s v="CHAVE FENDA CRUCIFORM PHILIPS ISOLADA A 1000V PH2 2X125MM"/>
    <n v="1"/>
    <x v="2"/>
    <n v="0.5"/>
    <n v="0.5"/>
    <n v="5.0000000000000001E-4"/>
    <n v="100"/>
    <n v="0.05"/>
  </r>
  <r>
    <s v="CHAVE FENDA ISOLADA A 1000V 55X150MM"/>
    <n v="1"/>
    <x v="2"/>
    <n v="0.5"/>
    <n v="0.5"/>
    <n v="5.0000000000000001E-4"/>
    <n v="100"/>
    <n v="0.05"/>
  </r>
  <r>
    <s v="CONJUNTO 4 ALICATES FACOM"/>
    <n v="1"/>
    <x v="2"/>
    <n v="0.5"/>
    <n v="0.5"/>
    <n v="5.0000000000000001E-4"/>
    <n v="100"/>
    <n v="0.05"/>
  </r>
  <r>
    <s v="CONVERSOR 10/100 BASE TA 100BASEFX MULTIST CONRECTION LC610STMT"/>
    <n v="1"/>
    <x v="5"/>
    <n v="1"/>
    <n v="1"/>
    <n v="1E-3"/>
    <n v="150"/>
    <n v="0.15"/>
  </r>
  <r>
    <s v="CURETA ALVEOLAR"/>
    <n v="8"/>
    <x v="5"/>
    <n v="5"/>
    <n v="40"/>
    <n v="0.04"/>
    <n v="150"/>
    <n v="6"/>
  </r>
  <r>
    <s v="DEGRAU MESA OPERACOES"/>
    <n v="1"/>
    <x v="2"/>
    <n v="10"/>
    <n v="10"/>
    <n v="0.01"/>
    <n v="100"/>
    <n v="1"/>
  </r>
  <r>
    <s v="DEPOSITO P/MASSA C/BOMBA ALTA PRESSAO M/ALAMITE"/>
    <n v="1"/>
    <x v="2"/>
    <n v="2"/>
    <n v="2"/>
    <n v="2E-3"/>
    <n v="100"/>
    <n v="0.2"/>
  </r>
  <r>
    <s v="SERRA GESSO FUNDIDO RFQ C/2 LAMINAS 50MM E 65MM MOD.BLUE STAR"/>
    <n v="1"/>
    <x v="5"/>
    <n v="1"/>
    <n v="1"/>
    <n v="1E-3"/>
    <n v="150"/>
    <n v="0.15"/>
  </r>
  <r>
    <s v="DERMATOSCOPIO MANUAL HEINE N 200"/>
    <n v="1"/>
    <x v="5"/>
    <n v="5"/>
    <n v="5"/>
    <n v="5.0000000000000001E-3"/>
    <n v="150"/>
    <n v="0.75"/>
  </r>
  <r>
    <s v="DESFIBRILHADOR MONITOR-REGISTADOR"/>
    <n v="6"/>
    <x v="5"/>
    <n v="5"/>
    <n v="30"/>
    <n v="0.03"/>
    <n v="150"/>
    <n v="4.5"/>
  </r>
  <r>
    <s v="DESFIBRILHADOR MONITOR-REGISTADOR METRAX DM 30"/>
    <n v="1"/>
    <x v="5"/>
    <n v="5"/>
    <n v="5"/>
    <n v="5.0000000000000001E-3"/>
    <n v="150"/>
    <n v="0.75"/>
  </r>
  <r>
    <s v="DESTRUIDOR URINOL E ARRASTADEIRA"/>
    <n v="1"/>
    <x v="5"/>
    <n v="10"/>
    <n v="10"/>
    <n v="0.01"/>
    <n v="150"/>
    <n v="1.5"/>
  </r>
  <r>
    <s v="DIGITALIZADOR CR (CS3) KONICA REGIUS 170"/>
    <n v="1"/>
    <x v="5"/>
    <n v="10"/>
    <n v="10"/>
    <n v="0.01"/>
    <n v="150"/>
    <n v="1.5"/>
  </r>
  <r>
    <s v="DILACERADORA PAPEL DAHLE 20017"/>
    <n v="1"/>
    <x v="5"/>
    <n v="10"/>
    <n v="10"/>
    <n v="0.01"/>
    <n v="150"/>
    <n v="1.5"/>
  </r>
  <r>
    <s v="DINAMOMETRO COMPRESSAO"/>
    <n v="1"/>
    <x v="5"/>
    <n v="10"/>
    <n v="10"/>
    <n v="0.01"/>
    <n v="150"/>
    <n v="1.5"/>
  </r>
  <r>
    <s v="DISPOSITIVO EXTENSAO ORTOPEDICO MESA OPERACOES HOSPITAL"/>
    <n v="1"/>
    <x v="5"/>
    <n v="20"/>
    <n v="20"/>
    <n v="0.02"/>
    <n v="150"/>
    <n v="3"/>
  </r>
  <r>
    <s v="DISPOSITIVO TRANSFERENCIA DOENTE"/>
    <n v="1"/>
    <x v="5"/>
    <n v="15"/>
    <n v="15"/>
    <n v="1.4999999999999999E-2"/>
    <n v="150"/>
    <n v="2.25"/>
  </r>
  <r>
    <s v="ECOCARDIOGRAFO"/>
    <n v="1"/>
    <x v="5"/>
    <n v="10"/>
    <n v="10"/>
    <n v="0.01"/>
    <n v="150"/>
    <n v="1.5"/>
  </r>
  <r>
    <s v="ECOGRAFO DIAGNOSTIC ULTRA SOUND + MONITOR BRANCO"/>
    <n v="1"/>
    <x v="5"/>
    <n v="100"/>
    <n v="100"/>
    <n v="0.1"/>
    <n v="150"/>
    <n v="15"/>
  </r>
  <r>
    <s v="ELASTICO SUSPENSAO"/>
    <n v="2"/>
    <x v="2"/>
    <n v="0.1"/>
    <n v="0.2"/>
    <n v="2.0000000000000001E-4"/>
    <n v="100"/>
    <n v="0.02"/>
  </r>
  <r>
    <s v="COMPUTADOR iCORE 2"/>
    <n v="22"/>
    <x v="0"/>
    <n v="6"/>
    <n v="132"/>
    <n v="0.13200000000000001"/>
    <n v="170"/>
    <n v="22.44"/>
  </r>
  <r>
    <s v="MONITOR 17'' 1280X1224 DIMENSOES 1657X1634X527MM"/>
    <n v="22"/>
    <x v="4"/>
    <n v="8"/>
    <n v="176"/>
    <n v="0.17599999999999999"/>
    <n v="150"/>
    <n v="26.4"/>
  </r>
  <r>
    <s v="IMPRESSORA LASER MONOCROMATICA"/>
    <n v="21"/>
    <x v="1"/>
    <n v="4"/>
    <n v="84"/>
    <n v="8.4000000000000005E-2"/>
    <n v="100"/>
    <n v="8.4"/>
  </r>
  <r>
    <s v="ELECTRO-BOMBA"/>
    <n v="1"/>
    <x v="5"/>
    <n v="20"/>
    <n v="20"/>
    <n v="0.02"/>
    <n v="150"/>
    <n v="3"/>
  </r>
  <r>
    <s v="ELECTROBOMBA CENTRIFUGA MULTICELULAR"/>
    <n v="1"/>
    <x v="5"/>
    <n v="20"/>
    <n v="20"/>
    <n v="0.02"/>
    <n v="150"/>
    <n v="3"/>
  </r>
  <r>
    <s v="ELECTROMIOGRAFO 4 CANAIS"/>
    <n v="1"/>
    <x v="5"/>
    <n v="50"/>
    <n v="50"/>
    <n v="0.05"/>
    <n v="150"/>
    <n v="7.5"/>
  </r>
  <r>
    <s v="COMPUTADOR AMD ATHL XP 2000256MB40GB"/>
    <n v="2"/>
    <x v="0"/>
    <n v="6"/>
    <n v="12"/>
    <n v="1.2E-2"/>
    <n v="170"/>
    <n v="2.04"/>
  </r>
  <r>
    <s v="COMPUTADOR DIC"/>
    <n v="2"/>
    <x v="0"/>
    <n v="6"/>
    <n v="12"/>
    <n v="1.2E-2"/>
    <n v="170"/>
    <n v="2.04"/>
  </r>
  <r>
    <s v="COMPUTADOR DIGITAL DURON 1300MHZ"/>
    <n v="2"/>
    <x v="0"/>
    <n v="6"/>
    <n v="12"/>
    <n v="1.2E-2"/>
    <n v="170"/>
    <n v="2.04"/>
  </r>
  <r>
    <s v="COMPUTADOR MICRO PENTIUM II/351"/>
    <n v="2"/>
    <x v="0"/>
    <n v="6"/>
    <n v="12"/>
    <n v="1.2E-2"/>
    <n v="170"/>
    <n v="2.04"/>
  </r>
  <r>
    <s v="COMPUTADOR PENTIUM III/866 128MB HD:10.2GB"/>
    <n v="2"/>
    <x v="0"/>
    <n v="6"/>
    <n v="12"/>
    <n v="1.2E-2"/>
    <n v="170"/>
    <n v="2.04"/>
  </r>
  <r>
    <s v="COMPUTADOR SISTEMA DIGITAL PORTATIL NOTEBOOK DD522AV"/>
    <n v="2"/>
    <x v="0"/>
    <n v="6"/>
    <n v="12"/>
    <n v="1.2E-2"/>
    <n v="170"/>
    <n v="2.04"/>
  </r>
  <r>
    <s v="ESCADOTE"/>
    <n v="1"/>
    <x v="5"/>
    <n v="20"/>
    <n v="20"/>
    <n v="0.02"/>
    <n v="150"/>
    <n v="3"/>
  </r>
  <r>
    <s v="IMPRESSORA DNI (IMPRESAO A PRETO)"/>
    <n v="2"/>
    <x v="1"/>
    <n v="4"/>
    <n v="8"/>
    <n v="8.0000000000000002E-3"/>
    <n v="100"/>
    <n v="0.8"/>
  </r>
  <r>
    <s v="IMPRESSORA ETIQUETAS"/>
    <n v="2"/>
    <x v="1"/>
    <n v="2"/>
    <n v="4"/>
    <n v="4.0000000000000001E-3"/>
    <n v="100"/>
    <n v="0.4"/>
  </r>
  <r>
    <s v="IMPRESSORA LASERJET 32MB"/>
    <n v="2"/>
    <x v="1"/>
    <n v="4"/>
    <n v="8"/>
    <n v="8.0000000000000002E-3"/>
    <n v="100"/>
    <n v="0.8"/>
  </r>
  <r>
    <s v="MONITOR LCD 21''"/>
    <n v="2"/>
    <x v="4"/>
    <n v="8"/>
    <n v="16"/>
    <n v="1.6E-2"/>
    <n v="150"/>
    <n v="2.4"/>
  </r>
  <r>
    <s v="ESCAVADOR DENTARIO"/>
    <n v="18"/>
    <x v="2"/>
    <n v="0.1"/>
    <n v="1.8"/>
    <n v="1.8E-3"/>
    <n v="100"/>
    <n v="0.18"/>
  </r>
  <r>
    <s v="ESPECULO GINECOLOGICO"/>
    <n v="1"/>
    <x v="5"/>
    <n v="0.5"/>
    <n v="0.5"/>
    <n v="5.0000000000000001E-4"/>
    <n v="150"/>
    <n v="7.4999999999999997E-2"/>
  </r>
  <r>
    <s v="ESPIROMETRO"/>
    <n v="1"/>
    <x v="5"/>
    <n v="0.5"/>
    <n v="0.5"/>
    <n v="5.0000000000000001E-4"/>
    <n v="150"/>
    <n v="7.4999999999999997E-2"/>
  </r>
  <r>
    <s v="ESTACAO ANESTESIA VENTILATORIA DRAGER C/MONITOR SINAIS VITAIS"/>
    <n v="1"/>
    <x v="5"/>
    <n v="100"/>
    <n v="100"/>
    <n v="0.1"/>
    <n v="150"/>
    <n v="15"/>
  </r>
  <r>
    <s v="ESTACAO TRABALHO P/ BOMBAS INFUSORAS"/>
    <n v="2"/>
    <x v="5"/>
    <n v="1"/>
    <n v="2"/>
    <n v="2E-3"/>
    <n v="150"/>
    <n v="0.3"/>
  </r>
  <r>
    <s v="AQUECEDOR 2500W OLEO"/>
    <n v="5"/>
    <x v="5"/>
    <n v="5"/>
    <n v="25"/>
    <n v="2.5000000000000001E-2"/>
    <n v="150"/>
    <n v="3.75"/>
  </r>
  <r>
    <s v="AQUECEDOR AMBIENTE ELECTRICO OLEO 2000W"/>
    <n v="5"/>
    <x v="5"/>
    <n v="5"/>
    <n v="25"/>
    <n v="2.5000000000000001E-2"/>
    <n v="150"/>
    <n v="3.75"/>
  </r>
  <r>
    <s v="ESTANTE ARQUIVO 180M METALICA"/>
    <n v="3"/>
    <x v="7"/>
    <n v="20"/>
    <n v="60"/>
    <n v="0.06"/>
    <n v="50"/>
    <n v="3"/>
  </r>
  <r>
    <s v="ESTANTE METALO-PLASTICO PEQUENA"/>
    <n v="25"/>
    <x v="7"/>
    <n v="20"/>
    <n v="500"/>
    <n v="0.5"/>
    <n v="50"/>
    <n v="25"/>
  </r>
  <r>
    <s v="ESTANTE P/ARQUIVO E ARRECADACAO METALICA"/>
    <n v="51"/>
    <x v="7"/>
    <n v="20"/>
    <n v="1020"/>
    <n v="1.02"/>
    <n v="50"/>
    <n v="51"/>
  </r>
  <r>
    <s v="ESTATIVO MICROSCOPIO"/>
    <n v="1"/>
    <x v="5"/>
    <n v="20"/>
    <n v="20"/>
    <n v="0.02"/>
    <n v="150"/>
    <n v="3"/>
  </r>
  <r>
    <s v="ESTERILIZADOR INSTRUMENTOS CIRURGICOS"/>
    <n v="1"/>
    <x v="5"/>
    <n v="50"/>
    <n v="50"/>
    <n v="0.05"/>
    <n v="150"/>
    <n v="7.5"/>
  </r>
  <r>
    <s v="ESTERILIZADOR STERRAD 50"/>
    <n v="1"/>
    <x v="5"/>
    <n v="50"/>
    <n v="50"/>
    <n v="0.05"/>
    <n v="150"/>
    <n v="7.5"/>
  </r>
  <r>
    <s v="ESTIMULADOR MUSCULAR CORRENTES PORTATIL"/>
    <n v="1"/>
    <x v="5"/>
    <n v="5"/>
    <n v="5"/>
    <n v="5.0000000000000001E-3"/>
    <n v="150"/>
    <n v="0.75"/>
  </r>
  <r>
    <s v="FACA ARTIFICE"/>
    <n v="1"/>
    <x v="2"/>
    <n v="0.1"/>
    <n v="0.1"/>
    <n v="1E-4"/>
    <n v="100"/>
    <n v="0.01"/>
  </r>
  <r>
    <s v="FACA CABO PRETO CHEF TECHNIK (QUANT.: 2)"/>
    <n v="1"/>
    <x v="2"/>
    <n v="0.1"/>
    <n v="0.1"/>
    <n v="1E-4"/>
    <n v="100"/>
    <n v="0.01"/>
  </r>
  <r>
    <s v="FACA EMULSIFICADOR"/>
    <n v="1"/>
    <x v="2"/>
    <n v="0.1"/>
    <n v="0.1"/>
    <n v="1E-4"/>
    <n v="100"/>
    <n v="0.01"/>
  </r>
  <r>
    <s v="FATO IMPERMEAVEL"/>
    <n v="2"/>
    <x v="2"/>
    <n v="1"/>
    <n v="2"/>
    <n v="2E-3"/>
    <n v="100"/>
    <n v="0.2"/>
  </r>
  <r>
    <s v="FERRO SOLDAR"/>
    <n v="1"/>
    <x v="2"/>
    <n v="0.2"/>
    <n v="0.2"/>
    <n v="2.0000000000000001E-4"/>
    <n v="100"/>
    <n v="0.02"/>
  </r>
  <r>
    <s v="FERRO SOLDAR 40W C/REGULACAO"/>
    <n v="1"/>
    <x v="2"/>
    <n v="0.2"/>
    <n v="0.2"/>
    <n v="2.0000000000000001E-4"/>
    <n v="100"/>
    <n v="0.02"/>
  </r>
  <r>
    <s v="FIBROSCOPIO GASTROINTESTINAL"/>
    <n v="1"/>
    <x v="5"/>
    <n v="5"/>
    <n v="5"/>
    <n v="5.0000000000000001E-3"/>
    <n v="150"/>
    <n v="0.75"/>
  </r>
  <r>
    <s v="FICHEIRO HORIZONTAL 28 GAVETAS"/>
    <n v="1"/>
    <x v="7"/>
    <n v="20"/>
    <n v="20"/>
    <n v="0.02"/>
    <n v="50"/>
    <n v="1"/>
  </r>
  <r>
    <s v="FICHEIRO VERTICAL 2 GAVETAS FICHAS 6X4CM"/>
    <n v="1"/>
    <x v="7"/>
    <n v="20"/>
    <n v="20"/>
    <n v="0.02"/>
    <n v="50"/>
    <n v="1"/>
  </r>
  <r>
    <s v="FILTRO FLUIDO"/>
    <n v="1"/>
    <x v="5"/>
    <n v="3"/>
    <n v="3"/>
    <n v="3.0000000000000001E-3"/>
    <n v="150"/>
    <n v="0.45"/>
  </r>
  <r>
    <s v="FILTRO MASCARA PROT. QUIMICO-BIOLOGICA(NBQ)"/>
    <n v="2"/>
    <x v="5"/>
    <n v="0.2"/>
    <n v="0.4"/>
    <n v="4.0000000000000002E-4"/>
    <n v="150"/>
    <n v="6.0000000000000005E-2"/>
  </r>
  <r>
    <s v="FURADOR"/>
    <n v="1"/>
    <x v="7"/>
    <n v="0.1"/>
    <n v="0.1"/>
    <n v="1E-4"/>
    <n v="50"/>
    <n v="5.0000000000000001E-3"/>
  </r>
  <r>
    <s v="GARRAFA ACETILENO"/>
    <n v="1"/>
    <x v="7"/>
    <n v="5"/>
    <n v="5"/>
    <n v="5.0000000000000001E-3"/>
    <n v="50"/>
    <n v="0.25"/>
  </r>
  <r>
    <s v="GASTROVIDEOSCOPIO"/>
    <n v="1"/>
    <x v="5"/>
    <n v="15"/>
    <n v="15"/>
    <n v="1.4999999999999999E-2"/>
    <n v="150"/>
    <n v="2.25"/>
  </r>
  <r>
    <s v="GRAVADOR DVD 18X"/>
    <n v="1"/>
    <x v="4"/>
    <n v="10"/>
    <n v="10"/>
    <n v="0.01"/>
    <n v="150"/>
    <n v="1.5"/>
  </r>
  <r>
    <s v="GRELHADOR ELECTRICO"/>
    <n v="1"/>
    <x v="2"/>
    <n v="5"/>
    <n v="5"/>
    <n v="5.0000000000000001E-3"/>
    <n v="100"/>
    <n v="0.5"/>
  </r>
  <r>
    <s v="GRUA ELEVACAO ELECTRICA STANDART PESO MAXIMO 150KG"/>
    <n v="1"/>
    <x v="5"/>
    <n v="40"/>
    <n v="40"/>
    <n v="0.04"/>
    <n v="150"/>
    <n v="6"/>
  </r>
  <r>
    <s v="HIDROEXTRACTOR 15KG"/>
    <n v="1"/>
    <x v="5"/>
    <n v="15"/>
    <n v="15"/>
    <n v="1.4999999999999999E-2"/>
    <n v="150"/>
    <n v="2.25"/>
  </r>
  <r>
    <s v="INSTRUMENTO ENDOSCOPIO"/>
    <n v="1"/>
    <x v="5"/>
    <n v="5"/>
    <n v="5"/>
    <n v="5.0000000000000001E-3"/>
    <n v="150"/>
    <n v="0.75"/>
  </r>
  <r>
    <s v="INSTRUMENTO ENDOSCOPIO FIBRAS OPTICAS FLEXIVEL"/>
    <n v="2"/>
    <x v="5"/>
    <n v="5"/>
    <n v="10"/>
    <n v="0.01"/>
    <n v="150"/>
    <n v="1.5"/>
  </r>
  <r>
    <s v="INTERFACE CISCO CATALYST 2960"/>
    <n v="1"/>
    <x v="10"/>
    <n v="1"/>
    <n v="1"/>
    <n v="1E-3"/>
    <n v="100"/>
    <n v="0.1"/>
  </r>
  <r>
    <s v="JOGO 8 CHAVES ALLEN 2 A 10MM"/>
    <n v="1"/>
    <x v="2"/>
    <n v="0.2"/>
    <n v="0.2"/>
    <n v="2.0000000000000001E-4"/>
    <n v="100"/>
    <n v="0.02"/>
  </r>
  <r>
    <s v="MONITOR"/>
    <n v="17"/>
    <x v="4"/>
    <n v="8"/>
    <n v="136"/>
    <n v="0.13600000000000001"/>
    <n v="150"/>
    <n v="20.400000000000002"/>
  </r>
  <r>
    <s v="JOGO BRANQUEAMENTO DENTARIO C/ARCO E OCULOS PROTECCAO"/>
    <n v="1"/>
    <x v="5"/>
    <n v="2"/>
    <n v="2"/>
    <n v="2E-3"/>
    <n v="150"/>
    <n v="0.3"/>
  </r>
  <r>
    <s v="LANTERNA"/>
    <n v="2"/>
    <x v="2"/>
    <n v="0.1"/>
    <n v="0.2"/>
    <n v="2.0000000000000001E-4"/>
    <n v="100"/>
    <n v="0.02"/>
  </r>
  <r>
    <s v="LANTERNA LED RECARREGAVEL LR-2 + CARREGADOR"/>
    <n v="1"/>
    <x v="2"/>
    <n v="0.1"/>
    <n v="0.1"/>
    <n v="1E-4"/>
    <n v="100"/>
    <n v="0.01"/>
  </r>
  <r>
    <s v="LARINGOSCOPIO"/>
    <n v="1"/>
    <x v="5"/>
    <n v="2"/>
    <n v="2"/>
    <n v="2E-3"/>
    <n v="150"/>
    <n v="0.3"/>
  </r>
  <r>
    <s v="LEITO INDIVIDUAL ARTICULADO (CAMA CASERNA)"/>
    <n v="2"/>
    <x v="7"/>
    <n v="20"/>
    <n v="40"/>
    <n v="0.04"/>
    <n v="50"/>
    <n v="2"/>
  </r>
  <r>
    <s v="LEITOR OPTICO DADOS"/>
    <n v="1"/>
    <x v="10"/>
    <n v="0.02"/>
    <n v="0.02"/>
    <n v="2.0000000000000002E-5"/>
    <n v="100"/>
    <n v="2E-3"/>
  </r>
  <r>
    <s v="LENTE VIDEO CAMARA ENDOSCOPIO"/>
    <n v="1"/>
    <x v="5"/>
    <n v="0.1"/>
    <n v="0.1"/>
    <n v="1E-4"/>
    <n v="150"/>
    <n v="1.5000000000000001E-2"/>
  </r>
  <r>
    <s v="FORNO MICROONDAS"/>
    <n v="4"/>
    <x v="5"/>
    <n v="5"/>
    <n v="20"/>
    <n v="0.02"/>
    <n v="150"/>
    <n v="3"/>
  </r>
  <r>
    <s v="LITOSCOPIO LITOTRITOR"/>
    <n v="1"/>
    <x v="5"/>
    <n v="5"/>
    <n v="5"/>
    <n v="5.0000000000000001E-3"/>
    <n v="150"/>
    <n v="0.75"/>
  </r>
  <r>
    <s v="UPS"/>
    <n v="14"/>
    <x v="6"/>
    <n v="3"/>
    <n v="42"/>
    <n v="4.2000000000000003E-2"/>
    <n v="250"/>
    <n v="10.5"/>
  </r>
  <r>
    <s v="LIXA ELETRICA 720W"/>
    <n v="1"/>
    <x v="5"/>
    <n v="2"/>
    <n v="2"/>
    <n v="2E-3"/>
    <n v="150"/>
    <n v="0.3"/>
  </r>
  <r>
    <s v="TELEVISOR 20PT1546/01 &gt;48CM &lt; 63CM"/>
    <n v="11"/>
    <x v="4"/>
    <n v="8"/>
    <n v="88"/>
    <n v="8.7999999999999995E-2"/>
    <n v="150"/>
    <n v="13.2"/>
  </r>
  <r>
    <s v="MONITOR SINAIS VITAIS"/>
    <n v="13"/>
    <x v="4"/>
    <n v="8"/>
    <n v="104"/>
    <n v="0.104"/>
    <n v="150"/>
    <n v="15.6"/>
  </r>
  <r>
    <s v="MACA FIXA MADEIRA "/>
    <n v="1"/>
    <x v="7"/>
    <n v="10"/>
    <n v="10"/>
    <n v="0.01"/>
    <n v="50"/>
    <n v="0.5"/>
  </r>
  <r>
    <s v="MACA HIDRAULICA"/>
    <n v="2"/>
    <x v="5"/>
    <n v="20"/>
    <n v="40"/>
    <n v="0.04"/>
    <n v="150"/>
    <n v="6"/>
  </r>
  <r>
    <s v="MACA HOSPITAL RODADA AZUL"/>
    <n v="2"/>
    <x v="5"/>
    <n v="40"/>
    <n v="80"/>
    <n v="0.08"/>
    <n v="150"/>
    <n v="12"/>
  </r>
  <r>
    <s v="MACA HOSPITALAR FIXA"/>
    <n v="3"/>
    <x v="5"/>
    <n v="60"/>
    <n v="180"/>
    <n v="0.18"/>
    <n v="150"/>
    <n v="27"/>
  </r>
  <r>
    <s v="MACA HOSPITALAR RODADA"/>
    <n v="1"/>
    <x v="5"/>
    <n v="40"/>
    <n v="40"/>
    <n v="0.04"/>
    <n v="150"/>
    <n v="6"/>
  </r>
  <r>
    <s v="MACA NAO RIGIDA SEM HASTE"/>
    <n v="1"/>
    <x v="7"/>
    <n v="40"/>
    <n v="40"/>
    <n v="0.04"/>
    <n v="50"/>
    <n v="2"/>
  </r>
  <r>
    <s v="MACA RODADA AMBULANCIA"/>
    <n v="2"/>
    <x v="7"/>
    <n v="40"/>
    <n v="80"/>
    <n v="0.08"/>
    <n v="50"/>
    <n v="4"/>
  </r>
  <r>
    <s v="MACA RODADA HOSPITAL"/>
    <n v="6"/>
    <x v="5"/>
    <n v="60"/>
    <n v="360"/>
    <n v="0.36"/>
    <n v="150"/>
    <n v="54"/>
  </r>
  <r>
    <s v="MACA VACUO ESTABILIZACAO"/>
    <n v="2"/>
    <x v="5"/>
    <n v="40"/>
    <n v="80"/>
    <n v="0.08"/>
    <n v="150"/>
    <n v="12"/>
  </r>
  <r>
    <s v="MALA ISOTERMICA P/TRANSPORTE REFEICOES RIEBER THERMOPORT 6000K"/>
    <n v="1"/>
    <x v="5"/>
    <n v="20"/>
    <n v="20"/>
    <n v="0.02"/>
    <n v="150"/>
    <n v="3"/>
  </r>
  <r>
    <s v="MANIPULOS COR AMARELA CINZENTA CINZENTA CLARA E VERMELHA PERTENCENTES AO APARELHO LUZ PULSAR MAIS CAIXA"/>
    <n v="4"/>
    <x v="5"/>
    <n v="5"/>
    <n v="20"/>
    <n v="0.02"/>
    <n v="150"/>
    <n v="3"/>
  </r>
  <r>
    <s v="MANORREDUTOR DISPOSITIVO TRANSVASAMENTO P/TR21-1"/>
    <n v="1"/>
    <x v="5"/>
    <n v="1"/>
    <n v="1"/>
    <n v="1E-3"/>
    <n v="150"/>
    <n v="0.15"/>
  </r>
  <r>
    <s v="MAQUINA CAFE SIMPLES"/>
    <n v="2"/>
    <x v="5"/>
    <n v="3"/>
    <n v="6"/>
    <n v="6.0000000000000001E-3"/>
    <n v="150"/>
    <n v="0.9"/>
  </r>
  <r>
    <s v="MAQUINA CALCULAR"/>
    <n v="1"/>
    <x v="2"/>
    <n v="0.2"/>
    <n v="0.2"/>
    <n v="2.0000000000000001E-4"/>
    <n v="100"/>
    <n v="0.02"/>
  </r>
  <r>
    <s v="ARCA CONGELADORA MEDIA ELECTRICA(&gt;400)"/>
    <n v="1"/>
    <x v="3"/>
    <n v="45"/>
    <n v="45"/>
    <n v="4.4999999999999998E-2"/>
    <n v="150"/>
    <n v="6.75"/>
  </r>
  <r>
    <s v="MAQUINA CALCULAR ELECTRONICA"/>
    <n v="1"/>
    <x v="2"/>
    <n v="0.1"/>
    <n v="0.1"/>
    <n v="1E-4"/>
    <n v="100"/>
    <n v="0.01"/>
  </r>
  <r>
    <s v="MAQUINA CALCULAR JET1283DP"/>
    <n v="1"/>
    <x v="2"/>
    <n v="0.1"/>
    <n v="0.1"/>
    <n v="1E-4"/>
    <n v="100"/>
    <n v="0.01"/>
  </r>
  <r>
    <s v="ASPIRADOR SECRECOES"/>
    <n v="1"/>
    <x v="5"/>
    <n v="2"/>
    <n v="2"/>
    <n v="2E-3"/>
    <n v="150"/>
    <n v="0.3"/>
  </r>
  <r>
    <s v="MAQUINA CUBOS GELO"/>
    <n v="1"/>
    <x v="5"/>
    <n v="20"/>
    <n v="20"/>
    <n v="0.02"/>
    <n v="150"/>
    <n v="3"/>
  </r>
  <r>
    <s v="MAQUINA SOLDADURA J.400 S400 AMP C/AMPERIMETRO"/>
    <n v="1"/>
    <x v="5"/>
    <n v="30"/>
    <n v="30"/>
    <n v="0.03"/>
    <n v="150"/>
    <n v="4.5"/>
  </r>
  <r>
    <s v="MAQUINA UNIVERSAL P/TRABALHAR MAD.BMB 200M/K 17C/MOTOR ELECT.08CV"/>
    <n v="1"/>
    <x v="5"/>
    <n v="50"/>
    <n v="50"/>
    <n v="0.05"/>
    <n v="150"/>
    <n v="7.5"/>
  </r>
  <r>
    <s v="BALANCA COLUNA MECANICA C/DISPLAY BMI C/RODAS TRANSPORTE"/>
    <n v="1"/>
    <x v="5"/>
    <n v="2"/>
    <n v="2"/>
    <n v="2E-3"/>
    <n v="150"/>
    <n v="0.3"/>
  </r>
  <r>
    <s v="MAQUINA UNIVERSAL P/TRABALHAR MADEIRA 350MM UI-35 C/2MOTORES 220/380V"/>
    <n v="1"/>
    <x v="5"/>
    <n v="30"/>
    <n v="30"/>
    <n v="0.03"/>
    <n v="150"/>
    <n v="4.5"/>
  </r>
  <r>
    <s v="MARTELO PNEUMATICO"/>
    <n v="1"/>
    <x v="5"/>
    <n v="20"/>
    <n v="20"/>
    <n v="0.02"/>
    <n v="150"/>
    <n v="3"/>
  </r>
  <r>
    <s v="MASCARA ORONASAL"/>
    <n v="1"/>
    <x v="5"/>
    <n v="1"/>
    <n v="1"/>
    <n v="1E-3"/>
    <n v="150"/>
    <n v="0.15"/>
  </r>
  <r>
    <s v="MASCARA PROT. QUIMICO-BIOLOGICA BORRACHA(NBQ)"/>
    <n v="2"/>
    <x v="5"/>
    <n v="0.5"/>
    <n v="1"/>
    <n v="1E-3"/>
    <n v="150"/>
    <n v="0.15"/>
  </r>
  <r>
    <s v="MEDIDOR DE FLUXO DE URINA"/>
    <n v="1"/>
    <x v="5"/>
    <n v="5"/>
    <n v="5"/>
    <n v="5.0000000000000001E-3"/>
    <n v="150"/>
    <n v="0.75"/>
  </r>
  <r>
    <s v="MESA ALIMENTACAO NO LEITO C/TAMPO ABS "/>
    <n v="3"/>
    <x v="7"/>
    <n v="20"/>
    <n v="60"/>
    <n v="0.06"/>
    <n v="50"/>
    <n v="3"/>
  </r>
  <r>
    <s v="BICICLETA EXERCITADOR MUSCULAR PROVA ESFORCO"/>
    <n v="1"/>
    <x v="5"/>
    <n v="34"/>
    <n v="34"/>
    <n v="3.4000000000000002E-2"/>
    <n v="150"/>
    <n v="5.1000000000000005"/>
  </r>
  <r>
    <s v="BISTURI ELECTRICO TCS II C/8 PONTAS"/>
    <n v="1"/>
    <x v="2"/>
    <n v="0.1"/>
    <n v="0.1"/>
    <n v="1E-4"/>
    <n v="100"/>
    <n v="0.01"/>
  </r>
  <r>
    <s v="MESA CABECEIRA"/>
    <n v="1"/>
    <x v="7"/>
    <n v="20"/>
    <n v="20"/>
    <n v="0.02"/>
    <n v="50"/>
    <n v="1"/>
  </r>
  <r>
    <s v="MESA CABECEIRA C/TAMPO REFEICOES"/>
    <n v="2"/>
    <x v="7"/>
    <n v="20"/>
    <n v="40"/>
    <n v="0.04"/>
    <n v="50"/>
    <n v="2"/>
  </r>
  <r>
    <s v="MESA CABECEIRA E LEITO"/>
    <n v="1"/>
    <x v="7"/>
    <n v="20"/>
    <n v="20"/>
    <n v="0.02"/>
    <n v="50"/>
    <n v="1"/>
  </r>
  <r>
    <s v="MESA CABECEIRA MADEIRA"/>
    <n v="1"/>
    <x v="7"/>
    <n v="20"/>
    <n v="20"/>
    <n v="0.02"/>
    <n v="50"/>
    <n v="1"/>
  </r>
  <r>
    <s v="MESA CABECEIRA RODADA C/TABULEIRO REFEICAO E LEITURA"/>
    <n v="1"/>
    <x v="7"/>
    <n v="20"/>
    <n v="20"/>
    <n v="0.02"/>
    <n v="50"/>
    <n v="1"/>
  </r>
  <r>
    <s v="MESA CABECEIRA RODADA MADEIRA"/>
    <n v="2"/>
    <x v="7"/>
    <n v="20"/>
    <n v="40"/>
    <n v="0.04"/>
    <n v="50"/>
    <n v="2"/>
  </r>
  <r>
    <s v="MESA CENTRO RECTANG METALICA"/>
    <n v="1"/>
    <x v="7"/>
    <n v="20"/>
    <n v="20"/>
    <n v="0.02"/>
    <n v="50"/>
    <n v="1"/>
  </r>
  <r>
    <s v="MESA COMPUTADOR METALICA"/>
    <n v="3"/>
    <x v="7"/>
    <n v="20"/>
    <n v="60"/>
    <n v="0.06"/>
    <n v="50"/>
    <n v="3"/>
  </r>
  <r>
    <s v="MESA DOENTE"/>
    <n v="11"/>
    <x v="7"/>
    <n v="20"/>
    <n v="220"/>
    <n v="0.22"/>
    <n v="50"/>
    <n v="11"/>
  </r>
  <r>
    <s v="MESA ENDOSCOPIA"/>
    <n v="1"/>
    <x v="7"/>
    <n v="20"/>
    <n v="20"/>
    <n v="0.02"/>
    <n v="50"/>
    <n v="1"/>
  </r>
  <r>
    <s v="MESA ESCRITURACAO METALICA"/>
    <n v="1"/>
    <x v="7"/>
    <n v="20"/>
    <n v="20"/>
    <n v="0.02"/>
    <n v="50"/>
    <n v="1"/>
  </r>
  <r>
    <s v="MESA INOX SAIDA LOICA 1300X675X850MM"/>
    <n v="1"/>
    <x v="7"/>
    <n v="20"/>
    <n v="20"/>
    <n v="0.02"/>
    <n v="50"/>
    <n v="1"/>
  </r>
  <r>
    <s v="CALANDRA ELECTRICA"/>
    <n v="1"/>
    <x v="5"/>
    <n v="500"/>
    <n v="500"/>
    <n v="0.5"/>
    <n v="150"/>
    <n v="75"/>
  </r>
  <r>
    <s v="MESA INSTRUMENTO OFTALMICO"/>
    <n v="1"/>
    <x v="7"/>
    <n v="30"/>
    <n v="30"/>
    <n v="0.03"/>
    <n v="50"/>
    <n v="1.5"/>
  </r>
  <r>
    <s v="MESA INSTRUMENTOS E PENSOS CIRURGICOS"/>
    <n v="2"/>
    <x v="7"/>
    <n v="30"/>
    <n v="60"/>
    <n v="0.06"/>
    <n v="50"/>
    <n v="3"/>
  </r>
  <r>
    <s v="MESA MATRAQUILHOS C/PERNAS MOGNO"/>
    <n v="1"/>
    <x v="7"/>
    <n v="40"/>
    <n v="40"/>
    <n v="0.04"/>
    <n v="50"/>
    <n v="2"/>
  </r>
  <r>
    <s v="MESA OBSERVACAO DOENTES"/>
    <n v="9"/>
    <x v="7"/>
    <n v="30"/>
    <n v="270"/>
    <n v="0.27"/>
    <n v="50"/>
    <n v="13.5"/>
  </r>
  <r>
    <s v="MESA OBSERVACAO DOENTES PRETA"/>
    <n v="1"/>
    <x v="7"/>
    <n v="30"/>
    <n v="30"/>
    <n v="0.03"/>
    <n v="50"/>
    <n v="1.5"/>
  </r>
  <r>
    <s v="MESA OPERACOES HOSPITAL"/>
    <n v="2"/>
    <x v="7"/>
    <n v="30"/>
    <n v="60"/>
    <n v="0.06"/>
    <n v="50"/>
    <n v="3"/>
  </r>
  <r>
    <s v="MESA QUADRADA MADEIRA"/>
    <n v="3"/>
    <x v="7"/>
    <n v="20"/>
    <n v="60"/>
    <n v="0.06"/>
    <n v="50"/>
    <n v="3"/>
  </r>
  <r>
    <s v="MESA REUNIAO RECT. T/MADEIRA METALICA"/>
    <n v="1"/>
    <x v="7"/>
    <n v="20"/>
    <n v="20"/>
    <n v="0.02"/>
    <n v="50"/>
    <n v="1"/>
  </r>
  <r>
    <s v="COLONO VIDEOSCOPIO"/>
    <n v="1"/>
    <x v="5"/>
    <n v="7"/>
    <n v="7"/>
    <n v="7.0000000000000001E-3"/>
    <n v="150"/>
    <n v="1.05"/>
  </r>
  <r>
    <s v="COLONOFIBROSCOPIO"/>
    <n v="1"/>
    <x v="5"/>
    <n v="7"/>
    <n v="7"/>
    <n v="7.0000000000000001E-3"/>
    <n v="150"/>
    <n v="1.05"/>
  </r>
  <r>
    <s v="COLONOVIDEOSCOPIO"/>
    <n v="1"/>
    <x v="5"/>
    <n v="7"/>
    <n v="7"/>
    <n v="7.0000000000000001E-3"/>
    <n v="150"/>
    <n v="1.05"/>
  </r>
  <r>
    <s v="MESA TELEFONE METALICA"/>
    <n v="1"/>
    <x v="7"/>
    <n v="20"/>
    <n v="20"/>
    <n v="0.02"/>
    <n v="50"/>
    <n v="1"/>
  </r>
  <r>
    <s v="MESA TRABALHO INOX TAMPO LISO C/ 1350X700X850 MM"/>
    <n v="1"/>
    <x v="7"/>
    <n v="20"/>
    <n v="20"/>
    <n v="0.02"/>
    <n v="50"/>
    <n v="1"/>
  </r>
  <r>
    <s v="MESA TRATAMENTO FISIOTERAPIA"/>
    <n v="1"/>
    <x v="5"/>
    <n v="40"/>
    <n v="40"/>
    <n v="0.04"/>
    <n v="150"/>
    <n v="6"/>
  </r>
  <r>
    <s v="MISTURADOR DE ROLO"/>
    <n v="1"/>
    <x v="5"/>
    <n v="5"/>
    <n v="5"/>
    <n v="5.0000000000000001E-3"/>
    <n v="150"/>
    <n v="0.75"/>
  </r>
  <r>
    <s v="MISTURADOR INDUSTRIAL"/>
    <n v="2"/>
    <x v="5"/>
    <n v="5"/>
    <n v="10"/>
    <n v="0.01"/>
    <n v="150"/>
    <n v="1.5"/>
  </r>
  <r>
    <s v="MOBILIARIO ESTOMATOLOGIA"/>
    <n v="1"/>
    <x v="7"/>
    <n v="30"/>
    <n v="30"/>
    <n v="0.03"/>
    <n v="50"/>
    <n v="1.5"/>
  </r>
  <r>
    <s v="DESFIBLILHADOR"/>
    <n v="1"/>
    <x v="5"/>
    <n v="5"/>
    <n v="5"/>
    <n v="5.0000000000000001E-3"/>
    <n v="150"/>
    <n v="0.75"/>
  </r>
  <r>
    <s v="MONITOR PRESSAO NAO INVASIVA OXIMETRIA PULSO E FREQUENCIA CARDIACA - GE V100"/>
    <n v="2"/>
    <x v="5"/>
    <n v="10"/>
    <n v="20"/>
    <n v="0.02"/>
    <n v="150"/>
    <n v="3"/>
  </r>
  <r>
    <s v="DIAPASAO ALUMINIO"/>
    <n v="1"/>
    <x v="9"/>
    <n v="0.3"/>
    <n v="0.3"/>
    <n v="2.9999999999999997E-4"/>
    <n v="150"/>
    <n v="4.4999999999999998E-2"/>
  </r>
  <r>
    <s v="MONITOR SINAIS VITAIS BIOLIGHT"/>
    <n v="2"/>
    <x v="5"/>
    <n v="10"/>
    <n v="20"/>
    <n v="0.02"/>
    <n v="150"/>
    <n v="3"/>
  </r>
  <r>
    <s v="MONITOR SINAIS VITAIS BIOSYS"/>
    <n v="2"/>
    <x v="5"/>
    <n v="10"/>
    <n v="20"/>
    <n v="0.02"/>
    <n v="150"/>
    <n v="3"/>
  </r>
  <r>
    <s v="MONITOR SINAIS VITAIS C/ SUPORTE"/>
    <n v="2"/>
    <x v="5"/>
    <n v="10"/>
    <n v="20"/>
    <n v="0.02"/>
    <n v="150"/>
    <n v="3"/>
  </r>
  <r>
    <s v="MONITOR SINAIS VITAIS MULTIPARAMETROS"/>
    <n v="4"/>
    <x v="5"/>
    <n v="10"/>
    <n v="40"/>
    <n v="0.04"/>
    <n v="150"/>
    <n v="6"/>
  </r>
  <r>
    <s v="MOTOR PUNHO DENTARIO"/>
    <n v="1"/>
    <x v="5"/>
    <n v="0.2"/>
    <n v="0.2"/>
    <n v="2.0000000000000001E-4"/>
    <n v="150"/>
    <n v="3.0000000000000002E-2"/>
  </r>
  <r>
    <s v="MOTOR PUNHO DENTARIO SAESHIN FORTE 100"/>
    <n v="1"/>
    <x v="5"/>
    <n v="0.2"/>
    <n v="0.2"/>
    <n v="2.0000000000000001E-4"/>
    <n v="150"/>
    <n v="3.0000000000000002E-2"/>
  </r>
  <r>
    <s v="MOVEL COZINHA PAREDE"/>
    <n v="1"/>
    <x v="7"/>
    <n v="30"/>
    <n v="30"/>
    <n v="0.03"/>
    <n v="50"/>
    <n v="1.5"/>
  </r>
  <r>
    <s v="NEGATOSCOPIO"/>
    <n v="2"/>
    <x v="5"/>
    <n v="20"/>
    <n v="40"/>
    <n v="0.04"/>
    <n v="150"/>
    <n v="6"/>
  </r>
  <r>
    <s v="NEGATOSCOPIO PELICULA RAIO-X"/>
    <n v="5"/>
    <x v="5"/>
    <n v="20"/>
    <n v="100"/>
    <n v="0.1"/>
    <n v="150"/>
    <n v="15"/>
  </r>
  <r>
    <s v="NEGATOSCOPIO PEQUENO"/>
    <n v="1"/>
    <x v="5"/>
    <n v="10"/>
    <n v="10"/>
    <n v="0.01"/>
    <n v="150"/>
    <n v="1.5"/>
  </r>
  <r>
    <s v="NIVEL 25CM"/>
    <n v="1"/>
    <x v="2"/>
    <n v="0.2"/>
    <n v="0.2"/>
    <n v="2.0000000000000001E-4"/>
    <n v="100"/>
    <n v="0.02"/>
  </r>
  <r>
    <s v="OBJECTIVA MICROSCOPIO"/>
    <n v="1"/>
    <x v="5"/>
    <n v="0.5"/>
    <n v="0.5"/>
    <n v="5.0000000000000001E-4"/>
    <n v="150"/>
    <n v="7.4999999999999997E-2"/>
  </r>
  <r>
    <s v="OCULOS BRANCOS LASERTERAPIA/MEDICO/ENFERMEIRO"/>
    <n v="1"/>
    <x v="5"/>
    <n v="0.3"/>
    <n v="0.3"/>
    <n v="2.9999999999999997E-4"/>
    <n v="150"/>
    <n v="4.4999999999999998E-2"/>
  </r>
  <r>
    <s v="OCULOS ESCUROS IPL/MEDICO/DOENTE"/>
    <n v="2"/>
    <x v="5"/>
    <n v="0.3"/>
    <n v="0.6"/>
    <n v="5.9999999999999995E-4"/>
    <n v="150"/>
    <n v="0.09"/>
  </r>
  <r>
    <s v="OCULOS LASER DEFESE YAMAMOTO/MEDICO/DOENTE"/>
    <n v="1"/>
    <x v="5"/>
    <n v="0.3"/>
    <n v="0.3"/>
    <n v="2.9999999999999997E-4"/>
    <n v="150"/>
    <n v="4.4999999999999998E-2"/>
  </r>
  <r>
    <s v="OCULOS PUVATERAPIA E IPL/DOENTE "/>
    <n v="2"/>
    <x v="5"/>
    <n v="0.3"/>
    <n v="0.6"/>
    <n v="5.9999999999999995E-4"/>
    <n v="150"/>
    <n v="0.09"/>
  </r>
  <r>
    <s v="OFTALMOMETRO"/>
    <n v="1"/>
    <x v="5"/>
    <n v="10"/>
    <n v="10"/>
    <n v="0.01"/>
    <n v="150"/>
    <n v="1.5"/>
  </r>
  <r>
    <s v="OFTALMOSCOPIO"/>
    <n v="1"/>
    <x v="5"/>
    <n v="10"/>
    <n v="10"/>
    <n v="0.01"/>
    <n v="150"/>
    <n v="1.5"/>
  </r>
  <r>
    <s v="OTOSCOPIO E LARINGOSCOPIO-JOGO PANOPTIC"/>
    <n v="1"/>
    <x v="5"/>
    <n v="15"/>
    <n v="15"/>
    <n v="1.4999999999999999E-2"/>
    <n v="150"/>
    <n v="2.25"/>
  </r>
  <r>
    <s v="OTOSCOPIO E OFTALMOSCOPIO-JOGO"/>
    <n v="1"/>
    <x v="5"/>
    <n v="15"/>
    <n v="15"/>
    <n v="1.4999999999999999E-2"/>
    <n v="150"/>
    <n v="2.25"/>
  </r>
  <r>
    <s v="PAINEL SECRETARIA"/>
    <n v="1"/>
    <x v="7"/>
    <n v="2"/>
    <n v="2"/>
    <n v="2E-3"/>
    <n v="50"/>
    <n v="0.1"/>
  </r>
  <r>
    <s v="PANENDOSCOPIO"/>
    <n v="1"/>
    <x v="5"/>
    <n v="15"/>
    <n v="15"/>
    <n v="1.4999999999999999E-2"/>
    <n v="150"/>
    <n v="2.25"/>
  </r>
  <r>
    <s v="FOTOCOPIADORA"/>
    <n v="1"/>
    <x v="1"/>
    <n v="8"/>
    <n v="8"/>
    <n v="8.0000000000000002E-3"/>
    <n v="100"/>
    <n v="0.8"/>
  </r>
  <r>
    <s v="FOTOCOPIADORA COLOR"/>
    <n v="1"/>
    <x v="1"/>
    <n v="8"/>
    <n v="8"/>
    <n v="8.0000000000000002E-3"/>
    <n v="100"/>
    <n v="0.8"/>
  </r>
  <r>
    <s v="PAQUIMETRO"/>
    <n v="1"/>
    <x v="2"/>
    <n v="0.01"/>
    <n v="0.01"/>
    <n v="1.0000000000000001E-5"/>
    <n v="100"/>
    <n v="1E-3"/>
  </r>
  <r>
    <s v="PINCA COAGULACAO BIPOLAR RECTA 200 MM PONTA 1 MM"/>
    <n v="1"/>
    <x v="2"/>
    <n v="0.01"/>
    <n v="0.01"/>
    <n v="1.0000000000000001E-5"/>
    <n v="100"/>
    <n v="1E-3"/>
  </r>
  <r>
    <s v="PINCA COAGULACAO BIPOLAR RECTA 200X2 MM"/>
    <n v="1"/>
    <x v="2"/>
    <n v="0.01"/>
    <n v="0.01"/>
    <n v="1.0000000000000001E-5"/>
    <n v="100"/>
    <n v="1E-3"/>
  </r>
  <r>
    <s v="PINCA TUBO TRAQUEAL ADULTO 250MM COMP."/>
    <n v="1"/>
    <x v="2"/>
    <n v="0.01"/>
    <n v="0.01"/>
    <n v="1.0000000000000001E-5"/>
    <n v="100"/>
    <n v="1E-3"/>
  </r>
  <r>
    <s v="PISTOLA ONDAS CHOQUE EMS DOLORCLAST"/>
    <n v="1"/>
    <x v="5"/>
    <n v="1"/>
    <n v="1"/>
    <n v="1E-3"/>
    <n v="150"/>
    <n v="0.15"/>
  </r>
  <r>
    <s v="PLAINA 1205"/>
    <n v="1"/>
    <x v="5"/>
    <n v="0.5"/>
    <n v="0.5"/>
    <n v="5.0000000000000001E-4"/>
    <n v="150"/>
    <n v="7.4999999999999997E-2"/>
  </r>
  <r>
    <s v="PLANO DURO TRAUMATIZADOS"/>
    <n v="1"/>
    <x v="5"/>
    <n v="5"/>
    <n v="5"/>
    <n v="5.0000000000000001E-3"/>
    <n v="150"/>
    <n v="0.75"/>
  </r>
  <r>
    <s v="PLANO TRANSFERENCIA P/ PACIENTE"/>
    <n v="1"/>
    <x v="5"/>
    <n v="10"/>
    <n v="10"/>
    <n v="0.01"/>
    <n v="150"/>
    <n v="1.5"/>
  </r>
  <r>
    <s v="POLTRONA"/>
    <n v="6"/>
    <x v="7"/>
    <n v="20"/>
    <n v="120"/>
    <n v="0.12"/>
    <n v="50"/>
    <n v="6"/>
  </r>
  <r>
    <s v="POLTRONA TRIPARTIDA PRETA"/>
    <n v="8"/>
    <x v="7"/>
    <n v="20"/>
    <n v="160"/>
    <n v="0.16"/>
    <n v="50"/>
    <n v="8"/>
  </r>
  <r>
    <s v="PONTA DESTARTARIZADOR MECTRON TIPO S1"/>
    <n v="1"/>
    <x v="2"/>
    <n v="0.1"/>
    <n v="0.1"/>
    <n v="1E-4"/>
    <n v="100"/>
    <n v="0.01"/>
  </r>
  <r>
    <s v="PONTA UNIDADE CRIOCIRURGICA DERMATOLOGIA"/>
    <n v="1"/>
    <x v="2"/>
    <n v="0.1"/>
    <n v="0.1"/>
    <n v="1E-4"/>
    <n v="100"/>
    <n v="0.01"/>
  </r>
  <r>
    <s v="PORTA PALETES MANUAL 2500KG"/>
    <n v="1"/>
    <x v="5"/>
    <n v="20"/>
    <n v="20"/>
    <n v="0.02"/>
    <n v="150"/>
    <n v="3"/>
  </r>
  <r>
    <s v="PROJECTOR VIDEO MULTIMEDIA ACER PD- 113"/>
    <n v="1"/>
    <x v="5"/>
    <n v="0.5"/>
    <n v="0.5"/>
    <n v="5.0000000000000001E-4"/>
    <n v="150"/>
    <n v="7.4999999999999997E-2"/>
  </r>
  <r>
    <s v="PUNHO DENTARIO CONTRA ANGULO MONT-BLANC"/>
    <n v="1"/>
    <x v="5"/>
    <n v="0.5"/>
    <n v="0.5"/>
    <n v="5.0000000000000001E-4"/>
    <n v="150"/>
    <n v="7.4999999999999997E-2"/>
  </r>
  <r>
    <s v="REBARBADORA ELECTRICA"/>
    <n v="1"/>
    <x v="5"/>
    <n v="1"/>
    <n v="1"/>
    <n v="1E-3"/>
    <n v="150"/>
    <n v="0.15"/>
  </r>
  <r>
    <s v="REBOLO AMOLAR"/>
    <n v="1"/>
    <x v="5"/>
    <n v="5"/>
    <n v="5"/>
    <n v="5.0000000000000001E-3"/>
    <n v="150"/>
    <n v="0.75"/>
  </r>
  <r>
    <s v="MAQUINA CAFE 2 GRUPOS ITALCREM NERA CAPRI"/>
    <n v="1"/>
    <x v="5"/>
    <n v="50"/>
    <n v="50"/>
    <n v="0.05"/>
    <n v="150"/>
    <n v="7.5"/>
  </r>
  <r>
    <s v="MAQUINA CAFE DELTA SAECO"/>
    <n v="1"/>
    <x v="5"/>
    <n v="5"/>
    <n v="5"/>
    <n v="5.0000000000000001E-3"/>
    <n v="150"/>
    <n v="0.75"/>
  </r>
  <r>
    <s v="MAQUINA CAFE DOMESTICA"/>
    <n v="1"/>
    <x v="5"/>
    <n v="5"/>
    <n v="5"/>
    <n v="5.0000000000000001E-3"/>
    <n v="150"/>
    <n v="0.75"/>
  </r>
  <r>
    <s v="MAQUINA CAFE EXPRESSO"/>
    <n v="1"/>
    <x v="5"/>
    <n v="5"/>
    <n v="5"/>
    <n v="5.0000000000000001E-3"/>
    <n v="150"/>
    <n v="0.75"/>
  </r>
  <r>
    <s v="MAQUINA CAFE EXPRESSO 1 MANIPULO ARIETE"/>
    <n v="1"/>
    <x v="5"/>
    <n v="5"/>
    <n v="5"/>
    <n v="5.0000000000000001E-3"/>
    <n v="150"/>
    <n v="0.75"/>
  </r>
  <r>
    <s v="MAQUINA CAFE FIAMMA 2 GRUPOS C/MOINHO"/>
    <n v="1"/>
    <x v="5"/>
    <n v="5"/>
    <n v="5"/>
    <n v="5.0000000000000001E-3"/>
    <n v="150"/>
    <n v="0.75"/>
  </r>
  <r>
    <s v="MAQUINA CAFE SIMPLES ARIETE 1331"/>
    <n v="1"/>
    <x v="5"/>
    <n v="5"/>
    <n v="5"/>
    <n v="5.0000000000000001E-3"/>
    <n v="150"/>
    <n v="0.75"/>
  </r>
  <r>
    <s v="MAQUINA CAFE SIMPLES SAECO 404"/>
    <n v="1"/>
    <x v="5"/>
    <n v="5"/>
    <n v="5"/>
    <n v="5.0000000000000001E-3"/>
    <n v="150"/>
    <n v="0.75"/>
  </r>
  <r>
    <s v="RECEPTOR-TRANSMISSOR"/>
    <n v="1"/>
    <x v="10"/>
    <n v="0.2"/>
    <n v="0.2"/>
    <n v="2.0000000000000001E-4"/>
    <n v="100"/>
    <n v="0.02"/>
  </r>
  <r>
    <s v="RECIPIENTE ISOTERMICO INOX 5L C/ TORNEIRA"/>
    <n v="1"/>
    <x v="5"/>
    <n v="4"/>
    <n v="4"/>
    <n v="4.0000000000000001E-3"/>
    <n v="150"/>
    <n v="0.6"/>
  </r>
  <r>
    <s v="REFLOTRON PLUS"/>
    <n v="1"/>
    <x v="5"/>
    <n v="2"/>
    <n v="2"/>
    <n v="2E-3"/>
    <n v="150"/>
    <n v="0.3"/>
  </r>
  <r>
    <s v="REGISTADOR-REPRODUTOR SOM"/>
    <n v="1"/>
    <x v="5"/>
    <n v="2"/>
    <n v="2"/>
    <n v="2E-3"/>
    <n v="150"/>
    <n v="0.3"/>
  </r>
  <r>
    <s v="MAQUINA ESCREVER IMPERIAL"/>
    <n v="1"/>
    <x v="5"/>
    <n v="4"/>
    <n v="4"/>
    <n v="4.0000000000000001E-3"/>
    <n v="150"/>
    <n v="0.6"/>
  </r>
  <r>
    <s v="MAQUINA FOTOCOPIAR KYOCERA FS-11164MFP"/>
    <n v="1"/>
    <x v="5"/>
    <n v="35"/>
    <n v="35"/>
    <n v="3.5000000000000003E-2"/>
    <n v="150"/>
    <n v="5.2500000000000009"/>
  </r>
  <r>
    <s v="MAQUINA FOTOCOPIAR MEDIA (&gt;20&lt;30CPM)"/>
    <n v="1"/>
    <x v="5"/>
    <n v="10"/>
    <n v="10"/>
    <n v="0.01"/>
    <n v="150"/>
    <n v="1.5"/>
  </r>
  <r>
    <s v="MAQUINA FOTOCOPIAR XEROX C128-PS"/>
    <n v="1"/>
    <x v="5"/>
    <n v="10"/>
    <n v="10"/>
    <n v="0.01"/>
    <n v="150"/>
    <n v="1.5"/>
  </r>
  <r>
    <s v="MAQUINA P/PAGAMENTO TAXAS MODERADORAS NEWVISION MSM"/>
    <n v="1"/>
    <x v="5"/>
    <n v="5"/>
    <n v="5"/>
    <n v="5.0000000000000001E-3"/>
    <n v="150"/>
    <n v="0.75"/>
  </r>
  <r>
    <s v="MAQUINA SECAR ENDOSCOPIOS"/>
    <n v="1"/>
    <x v="5"/>
    <n v="10"/>
    <n v="10"/>
    <n v="0.01"/>
    <n v="150"/>
    <n v="1.5"/>
  </r>
  <r>
    <s v="MAQUINA SELAGEM"/>
    <n v="1"/>
    <x v="5"/>
    <n v="5"/>
    <n v="5"/>
    <n v="5.0000000000000001E-3"/>
    <n v="150"/>
    <n v="0.75"/>
  </r>
  <r>
    <s v="RETINOGRAFOANGIOGRAFO"/>
    <n v="1"/>
    <x v="5"/>
    <n v="10"/>
    <n v="10"/>
    <n v="0.01"/>
    <n v="150"/>
    <n v="1.5"/>
  </r>
  <r>
    <s v="RETROPROJECTOR"/>
    <n v="1"/>
    <x v="5"/>
    <n v="2"/>
    <n v="2"/>
    <n v="2E-3"/>
    <n v="150"/>
    <n v="0.3"/>
  </r>
  <r>
    <s v="ROTOR CENTRIFUGA"/>
    <n v="1"/>
    <x v="5"/>
    <n v="10"/>
    <n v="10"/>
    <n v="0.01"/>
    <n v="150"/>
    <n v="1.5"/>
  </r>
  <r>
    <s v="ROUPEIRO METALICO"/>
    <n v="2"/>
    <x v="7"/>
    <n v="10"/>
    <n v="20"/>
    <n v="0.02"/>
    <n v="50"/>
    <n v="1"/>
  </r>
  <r>
    <s v="SECRETARIA 1 BLOCO GAVETAS METALICA"/>
    <n v="1"/>
    <x v="7"/>
    <n v="30"/>
    <n v="30"/>
    <n v="0.03"/>
    <n v="50"/>
    <n v="1.5"/>
  </r>
  <r>
    <s v="SECRETARIA 3 GAVETAS METALICA"/>
    <n v="1"/>
    <x v="7"/>
    <n v="30"/>
    <n v="30"/>
    <n v="0.03"/>
    <n v="50"/>
    <n v="1.5"/>
  </r>
  <r>
    <s v="SECRETARIA 3 MODULOS T/MADEIRA METALICA"/>
    <n v="1"/>
    <x v="7"/>
    <n v="30"/>
    <n v="30"/>
    <n v="0.03"/>
    <n v="50"/>
    <n v="1.5"/>
  </r>
  <r>
    <s v="SECRETARIA C/AVENTAL 1 GAV. METALICA"/>
    <n v="1"/>
    <x v="7"/>
    <n v="30"/>
    <n v="30"/>
    <n v="0.03"/>
    <n v="50"/>
    <n v="1.5"/>
  </r>
  <r>
    <s v="SECRETARIA MADEIRA"/>
    <n v="1"/>
    <x v="7"/>
    <n v="30"/>
    <n v="30"/>
    <n v="0.03"/>
    <n v="50"/>
    <n v="1.5"/>
  </r>
  <r>
    <s v="SECRETARIA MADEIRA C/ BLOCO GAVETAS MADEIRA"/>
    <n v="1"/>
    <x v="7"/>
    <n v="30"/>
    <n v="30"/>
    <n v="0.03"/>
    <n v="50"/>
    <n v="1.5"/>
  </r>
  <r>
    <s v="NEGATOSCOPIO ALUMINIO 39"/>
    <n v="1"/>
    <x v="5"/>
    <n v="0.3"/>
    <n v="0.3"/>
    <n v="2.9999999999999997E-4"/>
    <n v="150"/>
    <n v="4.4999999999999998E-2"/>
  </r>
  <r>
    <s v="SECRETARIA MADEIRA C/2 BLOCOS 4 GAVETAS"/>
    <n v="1"/>
    <x v="7"/>
    <n v="30"/>
    <n v="30"/>
    <n v="0.03"/>
    <n v="50"/>
    <n v="1.5"/>
  </r>
  <r>
    <s v="SECRETARIA METALICA PEQUENA"/>
    <n v="1"/>
    <x v="7"/>
    <n v="30"/>
    <n v="30"/>
    <n v="0.03"/>
    <n v="50"/>
    <n v="1.5"/>
  </r>
  <r>
    <s v="SECRETARIA S/G MADEIRA 3MODULOS CASTANHA"/>
    <n v="1"/>
    <x v="7"/>
    <n v="30"/>
    <n v="30"/>
    <n v="0.03"/>
    <n v="50"/>
    <n v="1.5"/>
  </r>
  <r>
    <s v="SECRETARIA T/MADEIRA S/GAVETAS METALICA"/>
    <n v="1"/>
    <x v="7"/>
    <n v="30"/>
    <n v="30"/>
    <n v="0.03"/>
    <n v="50"/>
    <n v="1.5"/>
  </r>
  <r>
    <s v="SEGADOR RELVA MOTORIZADO BRIGGS &amp; STRATTON MTD 46PB"/>
    <n v="1"/>
    <x v="5"/>
    <n v="30"/>
    <n v="30"/>
    <n v="0.03"/>
    <n v="150"/>
    <n v="4.5"/>
  </r>
  <r>
    <s v="SISTEMA CRIOCIRURGICO"/>
    <n v="1"/>
    <x v="5"/>
    <n v="10"/>
    <n v="10"/>
    <n v="0.01"/>
    <n v="150"/>
    <n v="1.5"/>
  </r>
  <r>
    <s v="SISTEMA DE FILRO DE POLLEN"/>
    <n v="1"/>
    <x v="5"/>
    <n v="10"/>
    <n v="10"/>
    <n v="0.01"/>
    <n v="150"/>
    <n v="1.5"/>
  </r>
  <r>
    <s v="SISTEMA DESCONTAMINACAO"/>
    <n v="1"/>
    <x v="5"/>
    <n v="10"/>
    <n v="10"/>
    <n v="0.01"/>
    <n v="150"/>
    <n v="1.5"/>
  </r>
  <r>
    <s v="SISTEMA DESSANILIZACAO SAIS"/>
    <n v="1"/>
    <x v="5"/>
    <n v="10"/>
    <n v="10"/>
    <n v="0.01"/>
    <n v="150"/>
    <n v="1.5"/>
  </r>
  <r>
    <s v="SISTEMA ELEVACAO PACIENTE"/>
    <n v="1"/>
    <x v="5"/>
    <n v="30"/>
    <n v="30"/>
    <n v="0.03"/>
    <n v="150"/>
    <n v="4.5"/>
  </r>
  <r>
    <s v="SISTEMA LASER OFTALMOLOGIA"/>
    <n v="1"/>
    <x v="5"/>
    <n v="10"/>
    <n v="10"/>
    <n v="0.01"/>
    <n v="150"/>
    <n v="1.5"/>
  </r>
  <r>
    <s v="SISTEMA SERRA OSSO PNEUMATICO"/>
    <n v="1"/>
    <x v="5"/>
    <n v="10"/>
    <n v="10"/>
    <n v="0.01"/>
    <n v="150"/>
    <n v="1.5"/>
  </r>
  <r>
    <s v="SISTEMA TOMOGRAFIA AXIAL COMPUTARIZADO"/>
    <n v="1"/>
    <x v="5"/>
    <n v="400"/>
    <n v="400"/>
    <n v="0.4"/>
    <n v="150"/>
    <n v="60"/>
  </r>
  <r>
    <s v="SOFA 1 LUGAR CB CASTANHO"/>
    <n v="1"/>
    <x v="7"/>
    <n v="20"/>
    <n v="20"/>
    <n v="0.02"/>
    <n v="50"/>
    <n v="1"/>
  </r>
  <r>
    <s v="SOFA 1 LUGAR SB NAPA"/>
    <n v="1"/>
    <x v="7"/>
    <n v="20"/>
    <n v="20"/>
    <n v="0.02"/>
    <n v="50"/>
    <n v="1"/>
  </r>
  <r>
    <s v="SOFA 1 LUGAR SB PELGON"/>
    <n v="1"/>
    <x v="7"/>
    <n v="20"/>
    <n v="20"/>
    <n v="0.02"/>
    <n v="50"/>
    <n v="1"/>
  </r>
  <r>
    <s v="SOFA 1 LUGAR SB TECIDO"/>
    <n v="1"/>
    <x v="7"/>
    <n v="20"/>
    <n v="20"/>
    <n v="0.02"/>
    <n v="50"/>
    <n v="1"/>
  </r>
  <r>
    <s v="SOFA INDIVIDUAL PRETO"/>
    <n v="1"/>
    <x v="7"/>
    <n v="20"/>
    <n v="20"/>
    <n v="0.02"/>
    <n v="50"/>
    <n v="1"/>
  </r>
  <r>
    <s v="SOFA SB TECIDO CASTANHO "/>
    <n v="3"/>
    <x v="7"/>
    <n v="20"/>
    <n v="60"/>
    <n v="0.06"/>
    <n v="50"/>
    <n v="3"/>
  </r>
  <r>
    <s v="SONDA NÂº 23 45 MM DIAMETRO"/>
    <n v="1"/>
    <x v="2"/>
    <n v="0.1"/>
    <n v="0.1"/>
    <n v="1E-4"/>
    <n v="100"/>
    <n v="0.01"/>
  </r>
  <r>
    <s v="SONDA UNIDADE CRIOCIRURGICA DERMATOLOGIA"/>
    <n v="1"/>
    <x v="2"/>
    <n v="0.1"/>
    <n v="0.1"/>
    <n v="1E-4"/>
    <n v="100"/>
    <n v="0.01"/>
  </r>
  <r>
    <s v="SUPORTE MONITOR SINAIS VITAIS"/>
    <n v="2"/>
    <x v="5"/>
    <n v="10"/>
    <n v="20"/>
    <n v="0.02"/>
    <n v="150"/>
    <n v="3"/>
  </r>
  <r>
    <s v="SUPORTE P/ SISTEMA ELEVACAO LIKO MOD. 600IC"/>
    <n v="1"/>
    <x v="5"/>
    <n v="20"/>
    <n v="20"/>
    <n v="0.02"/>
    <n v="150"/>
    <n v="3"/>
  </r>
  <r>
    <s v="SUPORTE ROLO PAPEL MESA OBSERVACAO"/>
    <n v="2"/>
    <x v="2"/>
    <n v="0.2"/>
    <n v="0.4"/>
    <n v="4.0000000000000002E-4"/>
    <n v="100"/>
    <n v="0.04"/>
  </r>
  <r>
    <s v="SUPORTE TELEVISAO"/>
    <n v="1"/>
    <x v="2"/>
    <n v="0.5"/>
    <n v="0.5"/>
    <n v="5.0000000000000001E-4"/>
    <n v="100"/>
    <n v="0.05"/>
  </r>
  <r>
    <s v="SUPORTE TV"/>
    <n v="9"/>
    <x v="2"/>
    <n v="0.5"/>
    <n v="4.5"/>
    <n v="4.4999999999999997E-3"/>
    <n v="100"/>
    <n v="0.44999999999999996"/>
  </r>
  <r>
    <s v="TAPETE RECTANGULAR"/>
    <n v="1"/>
    <x v="7"/>
    <n v="5"/>
    <n v="5"/>
    <n v="5.0000000000000001E-3"/>
    <n v="50"/>
    <n v="0.25"/>
  </r>
  <r>
    <s v="TAPETE VERMELHO 133X195CM"/>
    <n v="1"/>
    <x v="7"/>
    <n v="5"/>
    <n v="5"/>
    <n v="5.0000000000000001E-3"/>
    <n v="50"/>
    <n v="0.25"/>
  </r>
  <r>
    <s v="TAPETE VERMELHO 170X240CM"/>
    <n v="1"/>
    <x v="7"/>
    <n v="5"/>
    <n v="5"/>
    <n v="5.0000000000000001E-3"/>
    <n v="50"/>
    <n v="0.25"/>
  </r>
  <r>
    <s v="TARRACHA 1/4"/>
    <n v="1"/>
    <x v="2"/>
    <n v="0.1"/>
    <n v="0.1"/>
    <n v="1E-4"/>
    <n v="100"/>
    <n v="0.01"/>
  </r>
  <r>
    <s v="TARRACHA 1/4 A 1-1/4&quot;"/>
    <n v="1"/>
    <x v="2"/>
    <n v="0.1"/>
    <n v="0.1"/>
    <n v="1E-4"/>
    <n v="100"/>
    <n v="0.01"/>
  </r>
  <r>
    <s v="TARRACHA P/TUBOS 1/4&quot; A 3&quot;"/>
    <n v="2"/>
    <x v="2"/>
    <n v="0.1"/>
    <n v="0.2"/>
    <n v="2.0000000000000001E-4"/>
    <n v="100"/>
    <n v="0.02"/>
  </r>
  <r>
    <s v="TARRACHA TUBOS 1-1/2 A 4&quot;"/>
    <n v="1"/>
    <x v="2"/>
    <n v="0.1"/>
    <n v="0.1"/>
    <n v="1E-4"/>
    <n v="100"/>
    <n v="0.01"/>
  </r>
  <r>
    <s v="TELA PROJECAO C/TRIPE"/>
    <n v="1"/>
    <x v="5"/>
    <n v="5"/>
    <n v="5"/>
    <n v="5.0000000000000001E-3"/>
    <n v="150"/>
    <n v="0.75"/>
  </r>
  <r>
    <s v="TELEMOVEL ALCATEL"/>
    <n v="1"/>
    <x v="2"/>
    <n v="0.1"/>
    <n v="0.1"/>
    <n v="1E-4"/>
    <n v="100"/>
    <n v="0.01"/>
  </r>
  <r>
    <s v="TESOURA CIRURGIA GERAL RECTA 145MM"/>
    <n v="1"/>
    <x v="2"/>
    <n v="0.01"/>
    <n v="0.01"/>
    <n v="1.0000000000000001E-5"/>
    <n v="100"/>
    <n v="1E-3"/>
  </r>
  <r>
    <s v="TONOMETRO OFTALMICO"/>
    <n v="1"/>
    <x v="5"/>
    <n v="10"/>
    <n v="10"/>
    <n v="0.01"/>
    <n v="150"/>
    <n v="1.5"/>
  </r>
  <r>
    <s v="TORRADEIRA ELECTRICA 9082 I 2 CAMARAS 35 W C/ 320X420X270 MM"/>
    <n v="1"/>
    <x v="2"/>
    <n v="0.5"/>
    <n v="0.5"/>
    <n v="5.0000000000000001E-4"/>
    <n v="100"/>
    <n v="0.05"/>
  </r>
  <r>
    <s v="TRANSPORTADOR MACA RODADO"/>
    <n v="1"/>
    <x v="5"/>
    <n v="40"/>
    <n v="40"/>
    <n v="0.04"/>
    <n v="150"/>
    <n v="6"/>
  </r>
  <r>
    <s v="TRIPE CAMARA VIDEO"/>
    <n v="1"/>
    <x v="2"/>
    <n v="0.5"/>
    <n v="0.5"/>
    <n v="5.0000000000000001E-4"/>
    <n v="100"/>
    <n v="0.05"/>
  </r>
  <r>
    <s v="UNIDADE ALIMENTACAO INSTRUMENTO ENDOSCOPICO FIBRAS OPTICAS"/>
    <n v="1"/>
    <x v="5"/>
    <n v="10"/>
    <n v="10"/>
    <n v="0.01"/>
    <n v="150"/>
    <n v="1.5"/>
  </r>
  <r>
    <s v="UNIDADE ALIMENTACAO INSTRUMENTOS P/ELECTRODIAGNOSTICO"/>
    <n v="1"/>
    <x v="5"/>
    <n v="10"/>
    <n v="10"/>
    <n v="0.01"/>
    <n v="150"/>
    <n v="1.5"/>
  </r>
  <r>
    <s v="SWITCH ATEN CS22U"/>
    <n v="1"/>
    <x v="10"/>
    <n v="0.1"/>
    <n v="0.1"/>
    <n v="1E-4"/>
    <n v="100"/>
    <n v="0.01"/>
  </r>
  <r>
    <s v="SWITCH KVM-0222"/>
    <n v="1"/>
    <x v="10"/>
    <n v="0.1"/>
    <n v="0.1"/>
    <n v="1E-4"/>
    <n v="100"/>
    <n v="0.01"/>
  </r>
  <r>
    <s v="UNIDADE COMPRESSOR TP 100"/>
    <n v="1"/>
    <x v="5"/>
    <n v="200"/>
    <n v="200"/>
    <n v="0.2"/>
    <n v="150"/>
    <n v="30"/>
  </r>
  <r>
    <s v="UNIDADE CRIOCIRURGICA DERMATOLOGIA"/>
    <n v="1"/>
    <x v="5"/>
    <n v="6"/>
    <n v="6"/>
    <n v="6.0000000000000001E-3"/>
    <n v="150"/>
    <n v="0.9"/>
  </r>
  <r>
    <s v="UNIDADE OPERACAO DENTARIA"/>
    <n v="2"/>
    <x v="5"/>
    <n v="100"/>
    <n v="200"/>
    <n v="0.2"/>
    <n v="150"/>
    <n v="30"/>
  </r>
  <r>
    <s v="UNIDADE OPERACAO DENTARIA (GABINETE 4 E 5)"/>
    <n v="2"/>
    <x v="5"/>
    <n v="100"/>
    <n v="200"/>
    <n v="0.2"/>
    <n v="150"/>
    <n v="30"/>
  </r>
  <r>
    <s v="UNIDADE PROCESSAMENTO IMAGEM"/>
    <n v="1"/>
    <x v="5"/>
    <n v="10"/>
    <n v="10"/>
    <n v="0.01"/>
    <n v="150"/>
    <n v="1.5"/>
  </r>
  <r>
    <s v="UNIDADE PROFILAXIA POR ULTRA-SONS DENTARIA"/>
    <n v="2"/>
    <x v="5"/>
    <n v="10"/>
    <n v="20"/>
    <n v="0.02"/>
    <n v="150"/>
    <n v="3"/>
  </r>
  <r>
    <s v="UNIDADE PURIFICADORA AGUA"/>
    <n v="1"/>
    <x v="5"/>
    <n v="30"/>
    <n v="30"/>
    <n v="0.03"/>
    <n v="150"/>
    <n v="4.5"/>
  </r>
  <r>
    <s v="UNIDADE REDUTORA DUREZA AGUA"/>
    <n v="1"/>
    <x v="5"/>
    <n v="20"/>
    <n v="20"/>
    <n v="0.02"/>
    <n v="150"/>
    <n v="3"/>
  </r>
  <r>
    <s v="TELEVISOR"/>
    <n v="1"/>
    <x v="4"/>
    <n v="8"/>
    <n v="8"/>
    <n v="8.0000000000000002E-3"/>
    <n v="150"/>
    <n v="1.2"/>
  </r>
  <r>
    <s v="TELEVISOR  &gt;63CM"/>
    <n v="1"/>
    <x v="4"/>
    <n v="8"/>
    <n v="8"/>
    <n v="8.0000000000000002E-3"/>
    <n v="150"/>
    <n v="1.2"/>
  </r>
  <r>
    <s v="TELEVISOR  35'' DIVNESPEC"/>
    <n v="1"/>
    <x v="4"/>
    <n v="8"/>
    <n v="8"/>
    <n v="8.0000000000000002E-3"/>
    <n v="150"/>
    <n v="1.2"/>
  </r>
  <r>
    <s v="TELEVISOR  ECRAN GRANDE"/>
    <n v="1"/>
    <x v="4"/>
    <n v="8"/>
    <n v="8"/>
    <n v="8.0000000000000002E-3"/>
    <n v="150"/>
    <n v="1.2"/>
  </r>
  <r>
    <s v="TELEVISOR  REAL FLAT 16:9 70CM"/>
    <n v="1"/>
    <x v="4"/>
    <n v="8"/>
    <n v="8"/>
    <n v="8.0000000000000002E-3"/>
    <n v="150"/>
    <n v="1.2"/>
  </r>
  <r>
    <s v="TELEVISOR 55'' LED 4K Ultra HD"/>
    <n v="1"/>
    <x v="4"/>
    <n v="8"/>
    <n v="8"/>
    <n v="8.0000000000000002E-3"/>
    <n v="150"/>
    <n v="1.2"/>
  </r>
  <r>
    <s v="UNIDADE ULTRASONICA DIAGNOSTICO HUMANO"/>
    <n v="2"/>
    <x v="5"/>
    <n v="20"/>
    <n v="40"/>
    <n v="0.04"/>
    <n v="150"/>
    <n v="6"/>
  </r>
  <r>
    <s v="UNIDADE ULTRASONICA DIAGNOSTICO HUMANO VIVID 3 "/>
    <n v="1"/>
    <x v="5"/>
    <n v="20"/>
    <n v="20"/>
    <n v="0.02"/>
    <n v="150"/>
    <n v="3"/>
  </r>
  <r>
    <s v="TV FULL HD 49''"/>
    <n v="1"/>
    <x v="4"/>
    <n v="8"/>
    <n v="8"/>
    <n v="8.0000000000000002E-3"/>
    <n v="150"/>
    <n v="1.2"/>
  </r>
  <r>
    <s v="VARINHA INDUSTRIAL"/>
    <n v="1"/>
    <x v="5"/>
    <n v="2"/>
    <n v="2"/>
    <n v="2E-3"/>
    <n v="150"/>
    <n v="0.3"/>
  </r>
  <r>
    <s v="VARINHA INDUSTRIAL C/HASTE 19CM"/>
    <n v="1"/>
    <x v="5"/>
    <n v="1"/>
    <n v="1"/>
    <n v="1E-3"/>
    <n v="150"/>
    <n v="0.15"/>
  </r>
  <r>
    <s v="VARINHA INDUSTRIAL C/HASTE 25CM"/>
    <n v="1"/>
    <x v="5"/>
    <n v="1.5"/>
    <n v="1.5"/>
    <n v="1.5E-3"/>
    <n v="150"/>
    <n v="0.22500000000000001"/>
  </r>
  <r>
    <s v="VARINHA INDUSTRIAL C/HASTE 30CM"/>
    <n v="1"/>
    <x v="5"/>
    <n v="2"/>
    <n v="2"/>
    <n v="2E-3"/>
    <n v="150"/>
    <n v="0.3"/>
  </r>
  <r>
    <s v="VIDEO CAMARA ENDOSCOPIA"/>
    <n v="1"/>
    <x v="5"/>
    <n v="5"/>
    <n v="5"/>
    <n v="5.0000000000000001E-3"/>
    <n v="150"/>
    <n v="0.75"/>
  </r>
  <r>
    <s v="VIDEO CAMARA LAPAROSCOPIA"/>
    <n v="1"/>
    <x v="5"/>
    <n v="5"/>
    <n v="5"/>
    <n v="5.0000000000000001E-3"/>
    <n v="150"/>
    <n v="0.75"/>
  </r>
  <r>
    <s v="VIDEO PROCESSADOR ENDOSCOPIO"/>
    <n v="2"/>
    <x v="5"/>
    <n v="5"/>
    <n v="10"/>
    <n v="0.01"/>
    <n v="150"/>
    <n v="1.5"/>
  </r>
  <r>
    <s v="VENTOINHA CIRCULACAO"/>
    <n v="1"/>
    <x v="5"/>
    <n v="5"/>
    <n v="5"/>
    <n v="5.0000000000000001E-3"/>
    <n v="150"/>
    <n v="0.75"/>
  </r>
  <r>
    <s v="VIDEO PROJETOR EB-S02"/>
    <n v="1"/>
    <x v="9"/>
    <n v="0.3"/>
    <n v="0.3"/>
    <n v="2.9999999999999997E-4"/>
    <n v="150"/>
    <n v="4.4999999999999998E-2"/>
  </r>
  <r>
    <s v="VIDEO TELESCOPIO 10MM ENDOEYE 2D 30Âº WA50042A"/>
    <n v="1"/>
    <x v="5"/>
    <n v="2"/>
    <n v="2"/>
    <n v="2E-3"/>
    <n v="150"/>
    <n v="0.3"/>
  </r>
  <r>
    <s v="VIDEO-IMPRESSOR"/>
    <n v="1"/>
    <x v="5"/>
    <n v="5"/>
    <n v="5"/>
    <n v="5.0000000000000001E-3"/>
    <n v="150"/>
    <n v="0.75"/>
  </r>
  <r>
    <s v="VIDEO-PROCESSADOR P/ ENDOSCOPIA"/>
    <n v="1"/>
    <x v="5"/>
    <n v="5"/>
    <n v="5"/>
    <n v="5.0000000000000001E-3"/>
    <n v="150"/>
    <n v="0.75"/>
  </r>
  <r>
    <m/>
    <m/>
    <x v="1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16" firstHeaderRow="0" firstDataRow="1" firstDataCol="1"/>
  <pivotFields count="8">
    <pivotField showAll="0"/>
    <pivotField showAll="0"/>
    <pivotField axis="axisRow" showAll="0">
      <items count="13">
        <item x="8"/>
        <item x="6"/>
        <item x="0"/>
        <item x="3"/>
        <item x="5"/>
        <item x="1"/>
        <item x="10"/>
        <item x="9"/>
        <item x="7"/>
        <item x="2"/>
        <item x="4"/>
        <item x="11"/>
        <item t="default"/>
      </items>
    </pivotField>
    <pivotField showAll="0"/>
    <pivotField showAll="0"/>
    <pivotField dataField="1" showAll="0"/>
    <pivotField showAll="0"/>
    <pivotField dataField="1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Peso total estimado (ton)" fld="5" baseField="2" baseItem="0"/>
    <dataField name="Soma de Valor expetável (€)" fld="7" baseField="2" baseItem="0" numFmtId="44"/>
  </dataFields>
  <formats count="4">
    <format dxfId="5">
      <pivotArea outline="0" collapsedLevelsAreSubtotals="1" fieldPosition="0"/>
    </format>
    <format dxfId="4">
      <pivotArea collapsedLevelsAreSubtotals="1" fieldPosition="0">
        <references count="2">
          <reference field="4294967294" count="1" selected="0">
            <x v="0"/>
          </reference>
          <reference field="2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2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2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a1" displayName="Tabela1" ref="A1:F690" totalsRowCount="1" headerRowDxfId="1">
  <autoFilter ref="A1:F689"/>
  <tableColumns count="6">
    <tableColumn id="1" name="NOMENCLATURA"/>
    <tableColumn id="2" name="Quantidade"/>
    <tableColumn id="3" name="Tipologia"/>
    <tableColumn id="4" name="Peso unitário estimado (kg)"/>
    <tableColumn id="5" name="Peso total estimado (kg)">
      <calculatedColumnFormula>D2*B2</calculatedColumnFormula>
    </tableColumn>
    <tableColumn id="6" name="Peso total estimado (ton)" totalsRowFunction="custom" totalsRowDxfId="0" dataCellStyle="Vírgula">
      <calculatedColumnFormula>E2/1000</calculatedColumnFormula>
      <totalsRowFormula>SUBTOTAL(109,F2:F689)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workbookViewId="0">
      <selection activeCell="B8" sqref="B8"/>
    </sheetView>
  </sheetViews>
  <sheetFormatPr defaultRowHeight="15" x14ac:dyDescent="0.25"/>
  <cols>
    <col min="1" max="1" width="29.42578125" bestFit="1" customWidth="1"/>
    <col min="2" max="2" width="32.140625" bestFit="1" customWidth="1"/>
    <col min="3" max="3" width="26.42578125" bestFit="1" customWidth="1"/>
  </cols>
  <sheetData>
    <row r="3" spans="1:3" x14ac:dyDescent="0.25">
      <c r="A3" s="4" t="s">
        <v>706</v>
      </c>
      <c r="B3" t="s">
        <v>710</v>
      </c>
      <c r="C3" t="s">
        <v>709</v>
      </c>
    </row>
    <row r="4" spans="1:3" x14ac:dyDescent="0.25">
      <c r="A4" s="5" t="s">
        <v>39</v>
      </c>
      <c r="B4" s="7">
        <v>3.5000000000000003E-2</v>
      </c>
      <c r="C4" s="6">
        <v>7.8750000000000009</v>
      </c>
    </row>
    <row r="5" spans="1:3" x14ac:dyDescent="0.25">
      <c r="A5" s="5" t="s">
        <v>704</v>
      </c>
      <c r="B5" s="7">
        <v>7.2000000000000008E-2</v>
      </c>
      <c r="C5" s="6">
        <v>18</v>
      </c>
    </row>
    <row r="6" spans="1:3" x14ac:dyDescent="0.25">
      <c r="A6" s="5" t="s">
        <v>6</v>
      </c>
      <c r="B6" s="7">
        <v>1.8780000000000001</v>
      </c>
      <c r="C6" s="6">
        <v>319.26000000000016</v>
      </c>
    </row>
    <row r="7" spans="1:3" x14ac:dyDescent="0.25">
      <c r="A7" s="5" t="s">
        <v>13</v>
      </c>
      <c r="B7" s="7">
        <v>1.2849999999999999</v>
      </c>
      <c r="C7" s="6">
        <v>192.75</v>
      </c>
    </row>
    <row r="8" spans="1:3" x14ac:dyDescent="0.25">
      <c r="A8" s="5" t="s">
        <v>10</v>
      </c>
      <c r="B8" s="7">
        <v>19.972599999999975</v>
      </c>
      <c r="C8" s="6">
        <v>2995.8900000000026</v>
      </c>
    </row>
    <row r="9" spans="1:3" x14ac:dyDescent="0.25">
      <c r="A9" s="5" t="s">
        <v>8</v>
      </c>
      <c r="B9" s="7">
        <v>0.91600000000000004</v>
      </c>
      <c r="C9" s="6">
        <v>91.59999999999998</v>
      </c>
    </row>
    <row r="10" spans="1:3" x14ac:dyDescent="0.25">
      <c r="A10" s="5" t="s">
        <v>703</v>
      </c>
      <c r="B10" s="7">
        <v>1.6200000000000003E-3</v>
      </c>
      <c r="C10" s="6">
        <v>0.16200000000000003</v>
      </c>
    </row>
    <row r="11" spans="1:3" x14ac:dyDescent="0.25">
      <c r="A11" s="5" t="s">
        <v>212</v>
      </c>
      <c r="B11" s="7">
        <v>8.9999999999999998E-4</v>
      </c>
      <c r="C11" s="6">
        <v>0.13500000000000001</v>
      </c>
    </row>
    <row r="12" spans="1:3" x14ac:dyDescent="0.25">
      <c r="A12" s="5" t="s">
        <v>705</v>
      </c>
      <c r="B12" s="7">
        <v>4.8487</v>
      </c>
      <c r="C12" s="6">
        <v>242.435</v>
      </c>
    </row>
    <row r="13" spans="1:3" x14ac:dyDescent="0.25">
      <c r="A13" s="5" t="s">
        <v>17</v>
      </c>
      <c r="B13" s="7">
        <v>2.3662799999999993</v>
      </c>
      <c r="C13" s="6">
        <v>236.62800000000021</v>
      </c>
    </row>
    <row r="14" spans="1:3" x14ac:dyDescent="0.25">
      <c r="A14" s="5" t="s">
        <v>24</v>
      </c>
      <c r="B14" s="7">
        <v>2.878000000000001</v>
      </c>
      <c r="C14" s="6">
        <v>431.69999999999987</v>
      </c>
    </row>
    <row r="15" spans="1:3" x14ac:dyDescent="0.25">
      <c r="A15" s="5" t="s">
        <v>707</v>
      </c>
      <c r="B15" s="6"/>
      <c r="C15" s="6"/>
    </row>
    <row r="16" spans="1:3" x14ac:dyDescent="0.25">
      <c r="A16" s="5" t="s">
        <v>708</v>
      </c>
      <c r="B16" s="6">
        <v>34.25409999999998</v>
      </c>
      <c r="C16" s="6">
        <v>4536.4350000000031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0"/>
  <sheetViews>
    <sheetView tabSelected="1" view="pageLayout" zoomScaleNormal="100" zoomScaleSheetLayoutView="100" workbookViewId="0">
      <selection activeCell="F693" sqref="F693"/>
    </sheetView>
  </sheetViews>
  <sheetFormatPr defaultRowHeight="15" x14ac:dyDescent="0.25"/>
  <cols>
    <col min="1" max="1" width="82.5703125" customWidth="1"/>
    <col min="2" max="2" width="16" bestFit="1" customWidth="1"/>
    <col min="3" max="3" width="39.7109375" customWidth="1"/>
    <col min="4" max="4" width="27.42578125" customWidth="1"/>
    <col min="5" max="5" width="24.5703125" customWidth="1"/>
    <col min="6" max="6" width="25.5703125" customWidth="1"/>
    <col min="7" max="7" width="10.42578125" bestFit="1" customWidth="1"/>
    <col min="9" max="9" width="29.42578125" hidden="1" customWidth="1"/>
  </cols>
  <sheetData>
    <row r="1" spans="1:6" x14ac:dyDescent="0.25">
      <c r="A1" s="2" t="s">
        <v>0</v>
      </c>
      <c r="B1" s="2" t="s">
        <v>1</v>
      </c>
      <c r="C1" s="2" t="s">
        <v>711</v>
      </c>
      <c r="D1" s="2" t="s">
        <v>2</v>
      </c>
      <c r="E1" s="2" t="s">
        <v>3</v>
      </c>
      <c r="F1" s="2" t="s">
        <v>4</v>
      </c>
    </row>
    <row r="2" spans="1:6" x14ac:dyDescent="0.25">
      <c r="A2" s="1" t="s">
        <v>5</v>
      </c>
      <c r="B2" s="1">
        <v>12</v>
      </c>
      <c r="C2" s="1" t="s">
        <v>6</v>
      </c>
      <c r="D2" s="1">
        <v>6</v>
      </c>
      <c r="E2" s="1">
        <f>D2*B2</f>
        <v>72</v>
      </c>
      <c r="F2" s="1">
        <f>E2/1000</f>
        <v>7.1999999999999995E-2</v>
      </c>
    </row>
    <row r="3" spans="1:6" x14ac:dyDescent="0.25">
      <c r="A3" s="1" t="s">
        <v>7</v>
      </c>
      <c r="B3" s="1">
        <v>12</v>
      </c>
      <c r="C3" s="1" t="s">
        <v>8</v>
      </c>
      <c r="D3" s="1">
        <v>4</v>
      </c>
      <c r="E3" s="1">
        <f t="shared" ref="E3" si="0">D3*B3</f>
        <v>48</v>
      </c>
      <c r="F3" s="1">
        <f t="shared" ref="F3" si="1">E3/1000</f>
        <v>4.8000000000000001E-2</v>
      </c>
    </row>
    <row r="4" spans="1:6" x14ac:dyDescent="0.25">
      <c r="A4" s="1" t="s">
        <v>498</v>
      </c>
      <c r="B4" s="1">
        <v>1</v>
      </c>
      <c r="C4" s="1" t="s">
        <v>17</v>
      </c>
      <c r="D4" s="1">
        <v>0.1</v>
      </c>
      <c r="E4" s="1">
        <f t="shared" ref="E4:E67" si="2">D4*B4</f>
        <v>0.1</v>
      </c>
      <c r="F4" s="1">
        <f t="shared" ref="F4:F67" si="3">E4/1000</f>
        <v>1E-4</v>
      </c>
    </row>
    <row r="5" spans="1:6" x14ac:dyDescent="0.25">
      <c r="A5" s="1" t="s">
        <v>499</v>
      </c>
      <c r="B5" s="1">
        <v>1</v>
      </c>
      <c r="C5" s="1" t="s">
        <v>17</v>
      </c>
      <c r="D5" s="1">
        <v>0.5</v>
      </c>
      <c r="E5" s="1">
        <f t="shared" si="2"/>
        <v>0.5</v>
      </c>
      <c r="F5" s="1">
        <f t="shared" si="3"/>
        <v>5.0000000000000001E-4</v>
      </c>
    </row>
    <row r="6" spans="1:6" x14ac:dyDescent="0.25">
      <c r="A6" s="1" t="s">
        <v>12</v>
      </c>
      <c r="B6" s="1">
        <v>3</v>
      </c>
      <c r="C6" s="1" t="s">
        <v>13</v>
      </c>
      <c r="D6" s="1">
        <v>45</v>
      </c>
      <c r="E6" s="1">
        <f t="shared" si="2"/>
        <v>135</v>
      </c>
      <c r="F6" s="1">
        <f t="shared" si="3"/>
        <v>0.13500000000000001</v>
      </c>
    </row>
    <row r="7" spans="1:6" x14ac:dyDescent="0.25">
      <c r="A7" s="1" t="s">
        <v>14</v>
      </c>
      <c r="B7" s="1">
        <v>3</v>
      </c>
      <c r="C7" s="1" t="s">
        <v>13</v>
      </c>
      <c r="D7" s="1">
        <v>45</v>
      </c>
      <c r="E7" s="1">
        <f t="shared" si="2"/>
        <v>135</v>
      </c>
      <c r="F7" s="1">
        <f t="shared" si="3"/>
        <v>0.13500000000000001</v>
      </c>
    </row>
    <row r="8" spans="1:6" x14ac:dyDescent="0.25">
      <c r="A8" s="1" t="s">
        <v>135</v>
      </c>
      <c r="B8" s="1">
        <v>2</v>
      </c>
      <c r="C8" s="1" t="s">
        <v>17</v>
      </c>
      <c r="D8" s="1">
        <v>5</v>
      </c>
      <c r="E8" s="1">
        <f t="shared" si="2"/>
        <v>10</v>
      </c>
      <c r="F8" s="1">
        <f t="shared" si="3"/>
        <v>0.01</v>
      </c>
    </row>
    <row r="9" spans="1:6" x14ac:dyDescent="0.25">
      <c r="A9" s="1" t="s">
        <v>16</v>
      </c>
      <c r="B9" s="1">
        <v>9</v>
      </c>
      <c r="C9" s="1" t="s">
        <v>17</v>
      </c>
      <c r="D9" s="1">
        <v>5</v>
      </c>
      <c r="E9" s="1">
        <f t="shared" si="2"/>
        <v>45</v>
      </c>
      <c r="F9" s="1">
        <f t="shared" si="3"/>
        <v>4.4999999999999998E-2</v>
      </c>
    </row>
    <row r="10" spans="1:6" x14ac:dyDescent="0.25">
      <c r="A10" s="1" t="s">
        <v>18</v>
      </c>
      <c r="B10" s="1">
        <v>103</v>
      </c>
      <c r="C10" s="1" t="s">
        <v>8</v>
      </c>
      <c r="D10" s="1">
        <v>4</v>
      </c>
      <c r="E10" s="1">
        <f t="shared" si="2"/>
        <v>412</v>
      </c>
      <c r="F10" s="1">
        <f t="shared" si="3"/>
        <v>0.41199999999999998</v>
      </c>
    </row>
    <row r="11" spans="1:6" x14ac:dyDescent="0.25">
      <c r="A11" s="1" t="s">
        <v>19</v>
      </c>
      <c r="B11" s="1">
        <v>8</v>
      </c>
      <c r="C11" s="1" t="s">
        <v>17</v>
      </c>
      <c r="D11" s="1">
        <v>5</v>
      </c>
      <c r="E11" s="1">
        <f t="shared" si="2"/>
        <v>40</v>
      </c>
      <c r="F11" s="1">
        <f t="shared" si="3"/>
        <v>0.04</v>
      </c>
    </row>
    <row r="12" spans="1:6" x14ac:dyDescent="0.25">
      <c r="A12" s="1" t="s">
        <v>20</v>
      </c>
      <c r="B12" s="1">
        <v>8</v>
      </c>
      <c r="C12" s="1" t="s">
        <v>17</v>
      </c>
      <c r="D12" s="1">
        <v>5</v>
      </c>
      <c r="E12" s="1">
        <f t="shared" si="2"/>
        <v>40</v>
      </c>
      <c r="F12" s="1">
        <f t="shared" si="3"/>
        <v>0.04</v>
      </c>
    </row>
    <row r="13" spans="1:6" x14ac:dyDescent="0.25">
      <c r="A13" s="1" t="s">
        <v>136</v>
      </c>
      <c r="B13" s="1">
        <v>2</v>
      </c>
      <c r="C13" s="1" t="s">
        <v>17</v>
      </c>
      <c r="D13" s="1">
        <v>5</v>
      </c>
      <c r="E13" s="1">
        <f t="shared" si="2"/>
        <v>10</v>
      </c>
      <c r="F13" s="1">
        <f t="shared" si="3"/>
        <v>0.01</v>
      </c>
    </row>
    <row r="14" spans="1:6" x14ac:dyDescent="0.25">
      <c r="A14" s="1" t="s">
        <v>394</v>
      </c>
      <c r="B14" s="1">
        <v>1</v>
      </c>
      <c r="C14" s="1" t="s">
        <v>17</v>
      </c>
      <c r="D14" s="1">
        <v>0.2</v>
      </c>
      <c r="E14" s="1">
        <f t="shared" si="2"/>
        <v>0.2</v>
      </c>
      <c r="F14" s="1">
        <f t="shared" si="3"/>
        <v>2.0000000000000001E-4</v>
      </c>
    </row>
    <row r="15" spans="1:6" x14ac:dyDescent="0.25">
      <c r="A15" s="1" t="s">
        <v>23</v>
      </c>
      <c r="B15" s="1">
        <v>10</v>
      </c>
      <c r="C15" s="1" t="s">
        <v>24</v>
      </c>
      <c r="D15" s="1">
        <v>8</v>
      </c>
      <c r="E15" s="1">
        <f t="shared" si="2"/>
        <v>80</v>
      </c>
      <c r="F15" s="1">
        <f t="shared" si="3"/>
        <v>0.08</v>
      </c>
    </row>
    <row r="16" spans="1:6" x14ac:dyDescent="0.25">
      <c r="A16" s="1" t="s">
        <v>25</v>
      </c>
      <c r="B16" s="1">
        <v>8</v>
      </c>
      <c r="C16" s="1" t="s">
        <v>24</v>
      </c>
      <c r="D16" s="1">
        <v>8</v>
      </c>
      <c r="E16" s="1">
        <f t="shared" si="2"/>
        <v>64</v>
      </c>
      <c r="F16" s="1">
        <f t="shared" si="3"/>
        <v>6.4000000000000001E-2</v>
      </c>
    </row>
    <row r="17" spans="1:9" x14ac:dyDescent="0.25">
      <c r="A17" s="1" t="s">
        <v>26</v>
      </c>
      <c r="B17" s="1">
        <v>4</v>
      </c>
      <c r="C17" s="1" t="s">
        <v>10</v>
      </c>
      <c r="D17" s="1">
        <v>5</v>
      </c>
      <c r="E17" s="1">
        <f t="shared" si="2"/>
        <v>20</v>
      </c>
      <c r="F17" s="1">
        <f t="shared" si="3"/>
        <v>0.02</v>
      </c>
    </row>
    <row r="18" spans="1:9" x14ac:dyDescent="0.25">
      <c r="A18" s="1" t="s">
        <v>27</v>
      </c>
      <c r="B18" s="1">
        <v>8</v>
      </c>
      <c r="C18" s="1" t="s">
        <v>10</v>
      </c>
      <c r="D18" s="1">
        <v>5</v>
      </c>
      <c r="E18" s="1">
        <f t="shared" si="2"/>
        <v>40</v>
      </c>
      <c r="F18" s="1">
        <f t="shared" si="3"/>
        <v>0.04</v>
      </c>
    </row>
    <row r="19" spans="1:9" x14ac:dyDescent="0.25">
      <c r="A19" s="1" t="s">
        <v>28</v>
      </c>
      <c r="B19" s="1">
        <v>1</v>
      </c>
      <c r="C19" s="1" t="s">
        <v>17</v>
      </c>
      <c r="D19" s="1">
        <v>0.5</v>
      </c>
      <c r="E19" s="1">
        <f t="shared" si="2"/>
        <v>0.5</v>
      </c>
      <c r="F19" s="1">
        <f t="shared" si="3"/>
        <v>5.0000000000000001E-4</v>
      </c>
      <c r="I19" t="s">
        <v>13</v>
      </c>
    </row>
    <row r="20" spans="1:9" x14ac:dyDescent="0.25">
      <c r="A20" s="1" t="s">
        <v>29</v>
      </c>
      <c r="B20" s="1">
        <v>1</v>
      </c>
      <c r="C20" s="1" t="s">
        <v>17</v>
      </c>
      <c r="D20" s="1">
        <v>0.5</v>
      </c>
      <c r="E20" s="1">
        <f t="shared" si="2"/>
        <v>0.5</v>
      </c>
      <c r="F20" s="1">
        <f t="shared" si="3"/>
        <v>5.0000000000000001E-4</v>
      </c>
      <c r="I20" t="s">
        <v>701</v>
      </c>
    </row>
    <row r="21" spans="1:9" x14ac:dyDescent="0.25">
      <c r="A21" s="1" t="s">
        <v>30</v>
      </c>
      <c r="B21" s="1">
        <v>1</v>
      </c>
      <c r="C21" s="1" t="s">
        <v>17</v>
      </c>
      <c r="D21" s="1">
        <v>0.5</v>
      </c>
      <c r="E21" s="1">
        <f t="shared" si="2"/>
        <v>0.5</v>
      </c>
      <c r="F21" s="1">
        <f t="shared" si="3"/>
        <v>5.0000000000000001E-4</v>
      </c>
      <c r="I21" t="s">
        <v>24</v>
      </c>
    </row>
    <row r="22" spans="1:9" x14ac:dyDescent="0.25">
      <c r="A22" s="1" t="s">
        <v>31</v>
      </c>
      <c r="B22" s="1">
        <v>1</v>
      </c>
      <c r="C22" s="1" t="s">
        <v>17</v>
      </c>
      <c r="D22" s="1">
        <v>0.5</v>
      </c>
      <c r="E22" s="1">
        <f t="shared" si="2"/>
        <v>0.5</v>
      </c>
      <c r="F22" s="1">
        <f t="shared" si="3"/>
        <v>5.0000000000000001E-4</v>
      </c>
      <c r="I22" t="s">
        <v>212</v>
      </c>
    </row>
    <row r="23" spans="1:9" x14ac:dyDescent="0.25">
      <c r="A23" s="1" t="s">
        <v>500</v>
      </c>
      <c r="B23" s="1">
        <v>1</v>
      </c>
      <c r="C23" s="1" t="s">
        <v>17</v>
      </c>
      <c r="D23" s="1">
        <v>0.1</v>
      </c>
      <c r="E23" s="1">
        <f t="shared" si="2"/>
        <v>0.1</v>
      </c>
      <c r="F23" s="1">
        <f t="shared" si="3"/>
        <v>1E-4</v>
      </c>
      <c r="I23" t="s">
        <v>10</v>
      </c>
    </row>
    <row r="24" spans="1:9" x14ac:dyDescent="0.25">
      <c r="A24" s="1" t="s">
        <v>33</v>
      </c>
      <c r="B24" s="1">
        <v>1</v>
      </c>
      <c r="C24" s="1" t="s">
        <v>17</v>
      </c>
      <c r="D24" s="1">
        <v>1</v>
      </c>
      <c r="E24" s="1">
        <f t="shared" si="2"/>
        <v>1</v>
      </c>
      <c r="F24" s="1">
        <f t="shared" si="3"/>
        <v>1E-3</v>
      </c>
      <c r="I24" t="s">
        <v>702</v>
      </c>
    </row>
    <row r="25" spans="1:9" x14ac:dyDescent="0.25">
      <c r="A25" s="1" t="s">
        <v>34</v>
      </c>
      <c r="B25" s="1">
        <v>1</v>
      </c>
      <c r="C25" s="1" t="s">
        <v>17</v>
      </c>
      <c r="D25" s="1">
        <v>5</v>
      </c>
      <c r="E25" s="1">
        <f t="shared" si="2"/>
        <v>5</v>
      </c>
      <c r="F25" s="1">
        <f t="shared" si="3"/>
        <v>5.0000000000000001E-3</v>
      </c>
      <c r="I25" t="s">
        <v>17</v>
      </c>
    </row>
    <row r="26" spans="1:9" x14ac:dyDescent="0.25">
      <c r="A26" s="1" t="s">
        <v>35</v>
      </c>
      <c r="B26" s="1">
        <v>1</v>
      </c>
      <c r="C26" s="1" t="s">
        <v>6</v>
      </c>
      <c r="D26" s="1">
        <v>6</v>
      </c>
      <c r="E26" s="1">
        <f t="shared" si="2"/>
        <v>6</v>
      </c>
      <c r="F26" s="1">
        <f t="shared" si="3"/>
        <v>6.0000000000000001E-3</v>
      </c>
      <c r="I26" t="s">
        <v>6</v>
      </c>
    </row>
    <row r="27" spans="1:9" x14ac:dyDescent="0.25">
      <c r="A27" s="1" t="s">
        <v>36</v>
      </c>
      <c r="B27" s="1">
        <v>1</v>
      </c>
      <c r="C27" s="1" t="s">
        <v>6</v>
      </c>
      <c r="D27" s="1">
        <v>6</v>
      </c>
      <c r="E27" s="1">
        <f t="shared" si="2"/>
        <v>6</v>
      </c>
      <c r="F27" s="1">
        <f t="shared" si="3"/>
        <v>6.0000000000000001E-3</v>
      </c>
      <c r="I27" t="s">
        <v>8</v>
      </c>
    </row>
    <row r="28" spans="1:9" x14ac:dyDescent="0.25">
      <c r="A28" s="1" t="s">
        <v>37</v>
      </c>
      <c r="B28" s="1">
        <v>1</v>
      </c>
      <c r="C28" s="1" t="s">
        <v>6</v>
      </c>
      <c r="D28" s="1">
        <v>6</v>
      </c>
      <c r="E28" s="1">
        <f t="shared" si="2"/>
        <v>6</v>
      </c>
      <c r="F28" s="1">
        <f t="shared" si="3"/>
        <v>6.0000000000000001E-3</v>
      </c>
      <c r="I28" t="s">
        <v>704</v>
      </c>
    </row>
    <row r="29" spans="1:9" x14ac:dyDescent="0.25">
      <c r="A29" s="1" t="s">
        <v>38</v>
      </c>
      <c r="B29" s="1">
        <v>1</v>
      </c>
      <c r="C29" s="1" t="s">
        <v>6</v>
      </c>
      <c r="D29" s="1">
        <v>6</v>
      </c>
      <c r="E29" s="1">
        <f t="shared" si="2"/>
        <v>6</v>
      </c>
      <c r="F29" s="1">
        <f t="shared" si="3"/>
        <v>6.0000000000000001E-3</v>
      </c>
      <c r="I29" t="s">
        <v>705</v>
      </c>
    </row>
    <row r="30" spans="1:9" x14ac:dyDescent="0.25">
      <c r="A30" s="1" t="s">
        <v>40</v>
      </c>
      <c r="B30" s="1">
        <v>1</v>
      </c>
      <c r="C30" s="1" t="s">
        <v>6</v>
      </c>
      <c r="D30" s="1">
        <v>6</v>
      </c>
      <c r="E30" s="1">
        <f t="shared" si="2"/>
        <v>6</v>
      </c>
      <c r="F30" s="1">
        <f t="shared" si="3"/>
        <v>6.0000000000000001E-3</v>
      </c>
      <c r="I30" t="s">
        <v>703</v>
      </c>
    </row>
    <row r="31" spans="1:9" x14ac:dyDescent="0.25">
      <c r="A31" s="1" t="s">
        <v>41</v>
      </c>
      <c r="B31" s="1">
        <v>1</v>
      </c>
      <c r="C31" s="1" t="s">
        <v>6</v>
      </c>
      <c r="D31" s="1">
        <v>6</v>
      </c>
      <c r="E31" s="1">
        <f t="shared" si="2"/>
        <v>6</v>
      </c>
      <c r="F31" s="1">
        <f t="shared" si="3"/>
        <v>6.0000000000000001E-3</v>
      </c>
    </row>
    <row r="32" spans="1:9" x14ac:dyDescent="0.25">
      <c r="A32" s="1" t="s">
        <v>42</v>
      </c>
      <c r="B32" s="1">
        <v>1</v>
      </c>
      <c r="C32" s="1" t="s">
        <v>6</v>
      </c>
      <c r="D32" s="1">
        <v>6</v>
      </c>
      <c r="E32" s="1">
        <f t="shared" si="2"/>
        <v>6</v>
      </c>
      <c r="F32" s="1">
        <f t="shared" si="3"/>
        <v>6.0000000000000001E-3</v>
      </c>
    </row>
    <row r="33" spans="1:6" x14ac:dyDescent="0.25">
      <c r="A33" s="1" t="s">
        <v>43</v>
      </c>
      <c r="B33" s="1">
        <v>1</v>
      </c>
      <c r="C33" s="1" t="s">
        <v>6</v>
      </c>
      <c r="D33" s="1">
        <v>6</v>
      </c>
      <c r="E33" s="1">
        <f t="shared" si="2"/>
        <v>6</v>
      </c>
      <c r="F33" s="1">
        <f t="shared" si="3"/>
        <v>6.0000000000000001E-3</v>
      </c>
    </row>
    <row r="34" spans="1:6" x14ac:dyDescent="0.25">
      <c r="A34" s="1" t="s">
        <v>44</v>
      </c>
      <c r="B34" s="1">
        <v>1</v>
      </c>
      <c r="C34" s="1" t="s">
        <v>6</v>
      </c>
      <c r="D34" s="1">
        <v>6</v>
      </c>
      <c r="E34" s="1">
        <f t="shared" si="2"/>
        <v>6</v>
      </c>
      <c r="F34" s="1">
        <f t="shared" si="3"/>
        <v>6.0000000000000001E-3</v>
      </c>
    </row>
    <row r="35" spans="1:6" x14ac:dyDescent="0.25">
      <c r="A35" s="1" t="s">
        <v>45</v>
      </c>
      <c r="B35" s="1">
        <v>1</v>
      </c>
      <c r="C35" s="1" t="s">
        <v>6</v>
      </c>
      <c r="D35" s="1">
        <v>6</v>
      </c>
      <c r="E35" s="1">
        <f t="shared" si="2"/>
        <v>6</v>
      </c>
      <c r="F35" s="1">
        <f t="shared" si="3"/>
        <v>6.0000000000000001E-3</v>
      </c>
    </row>
    <row r="36" spans="1:6" x14ac:dyDescent="0.25">
      <c r="A36" s="1" t="s">
        <v>46</v>
      </c>
      <c r="B36" s="1">
        <v>1</v>
      </c>
      <c r="C36" s="1" t="s">
        <v>6</v>
      </c>
      <c r="D36" s="1">
        <v>6</v>
      </c>
      <c r="E36" s="1">
        <f t="shared" si="2"/>
        <v>6</v>
      </c>
      <c r="F36" s="1">
        <f t="shared" si="3"/>
        <v>6.0000000000000001E-3</v>
      </c>
    </row>
    <row r="37" spans="1:6" x14ac:dyDescent="0.25">
      <c r="A37" s="1" t="s">
        <v>47</v>
      </c>
      <c r="B37" s="1">
        <v>1</v>
      </c>
      <c r="C37" s="1" t="s">
        <v>6</v>
      </c>
      <c r="D37" s="1">
        <v>6</v>
      </c>
      <c r="E37" s="1">
        <f t="shared" si="2"/>
        <v>6</v>
      </c>
      <c r="F37" s="1">
        <f t="shared" si="3"/>
        <v>6.0000000000000001E-3</v>
      </c>
    </row>
    <row r="38" spans="1:6" x14ac:dyDescent="0.25">
      <c r="A38" s="1" t="s">
        <v>48</v>
      </c>
      <c r="B38" s="1">
        <v>1</v>
      </c>
      <c r="C38" s="1" t="s">
        <v>6</v>
      </c>
      <c r="D38" s="1">
        <v>6</v>
      </c>
      <c r="E38" s="1">
        <f t="shared" si="2"/>
        <v>6</v>
      </c>
      <c r="F38" s="1">
        <f t="shared" si="3"/>
        <v>6.0000000000000001E-3</v>
      </c>
    </row>
    <row r="39" spans="1:6" x14ac:dyDescent="0.25">
      <c r="A39" s="1" t="s">
        <v>49</v>
      </c>
      <c r="B39" s="1">
        <v>1</v>
      </c>
      <c r="C39" s="1" t="s">
        <v>6</v>
      </c>
      <c r="D39" s="1">
        <v>6</v>
      </c>
      <c r="E39" s="1">
        <f t="shared" si="2"/>
        <v>6</v>
      </c>
      <c r="F39" s="1">
        <f t="shared" si="3"/>
        <v>6.0000000000000001E-3</v>
      </c>
    </row>
    <row r="40" spans="1:6" x14ac:dyDescent="0.25">
      <c r="A40" s="1" t="s">
        <v>50</v>
      </c>
      <c r="B40" s="1">
        <v>1</v>
      </c>
      <c r="C40" s="1" t="s">
        <v>6</v>
      </c>
      <c r="D40" s="1">
        <v>6</v>
      </c>
      <c r="E40" s="1">
        <f t="shared" si="2"/>
        <v>6</v>
      </c>
      <c r="F40" s="1">
        <f t="shared" si="3"/>
        <v>6.0000000000000001E-3</v>
      </c>
    </row>
    <row r="41" spans="1:6" x14ac:dyDescent="0.25">
      <c r="A41" s="1" t="s">
        <v>51</v>
      </c>
      <c r="B41" s="1">
        <v>1</v>
      </c>
      <c r="C41" s="1" t="s">
        <v>6</v>
      </c>
      <c r="D41" s="1">
        <v>6</v>
      </c>
      <c r="E41" s="1">
        <f t="shared" si="2"/>
        <v>6</v>
      </c>
      <c r="F41" s="1">
        <f t="shared" si="3"/>
        <v>6.0000000000000001E-3</v>
      </c>
    </row>
    <row r="42" spans="1:6" x14ac:dyDescent="0.25">
      <c r="A42" s="1" t="s">
        <v>501</v>
      </c>
      <c r="B42" s="1">
        <v>1</v>
      </c>
      <c r="C42" s="1" t="s">
        <v>17</v>
      </c>
      <c r="D42" s="1">
        <v>0.1</v>
      </c>
      <c r="E42" s="1">
        <f t="shared" si="2"/>
        <v>0.1</v>
      </c>
      <c r="F42" s="1">
        <f t="shared" si="3"/>
        <v>1E-4</v>
      </c>
    </row>
    <row r="43" spans="1:6" x14ac:dyDescent="0.25">
      <c r="A43" s="1" t="s">
        <v>502</v>
      </c>
      <c r="B43" s="1">
        <v>1</v>
      </c>
      <c r="C43" s="1" t="s">
        <v>17</v>
      </c>
      <c r="D43" s="1">
        <v>0.1</v>
      </c>
      <c r="E43" s="1">
        <f t="shared" si="2"/>
        <v>0.1</v>
      </c>
      <c r="F43" s="1">
        <f t="shared" si="3"/>
        <v>1E-4</v>
      </c>
    </row>
    <row r="44" spans="1:6" x14ac:dyDescent="0.25">
      <c r="A44" s="1" t="s">
        <v>503</v>
      </c>
      <c r="B44" s="1">
        <v>1</v>
      </c>
      <c r="C44" s="1" t="s">
        <v>17</v>
      </c>
      <c r="D44" s="1">
        <v>0.2</v>
      </c>
      <c r="E44" s="1">
        <f t="shared" si="2"/>
        <v>0.2</v>
      </c>
      <c r="F44" s="1">
        <f t="shared" si="3"/>
        <v>2.0000000000000001E-4</v>
      </c>
    </row>
    <row r="45" spans="1:6" x14ac:dyDescent="0.25">
      <c r="A45" s="1" t="s">
        <v>55</v>
      </c>
      <c r="B45" s="1">
        <v>1</v>
      </c>
      <c r="C45" s="1" t="s">
        <v>8</v>
      </c>
      <c r="D45" s="1">
        <v>8</v>
      </c>
      <c r="E45" s="1">
        <f t="shared" si="2"/>
        <v>8</v>
      </c>
      <c r="F45" s="1">
        <f t="shared" si="3"/>
        <v>8.0000000000000002E-3</v>
      </c>
    </row>
    <row r="46" spans="1:6" x14ac:dyDescent="0.25">
      <c r="A46" s="1" t="s">
        <v>56</v>
      </c>
      <c r="B46" s="1">
        <v>1</v>
      </c>
      <c r="C46" s="1" t="s">
        <v>8</v>
      </c>
      <c r="D46" s="1">
        <v>4</v>
      </c>
      <c r="E46" s="1">
        <f t="shared" si="2"/>
        <v>4</v>
      </c>
      <c r="F46" s="1">
        <f t="shared" si="3"/>
        <v>4.0000000000000001E-3</v>
      </c>
    </row>
    <row r="47" spans="1:6" x14ac:dyDescent="0.25">
      <c r="A47" s="1" t="s">
        <v>57</v>
      </c>
      <c r="B47" s="1">
        <v>1</v>
      </c>
      <c r="C47" s="1" t="s">
        <v>8</v>
      </c>
      <c r="D47" s="1">
        <v>4</v>
      </c>
      <c r="E47" s="1">
        <f t="shared" si="2"/>
        <v>4</v>
      </c>
      <c r="F47" s="1">
        <f t="shared" si="3"/>
        <v>4.0000000000000001E-3</v>
      </c>
    </row>
    <row r="48" spans="1:6" x14ac:dyDescent="0.25">
      <c r="A48" s="1" t="s">
        <v>58</v>
      </c>
      <c r="B48" s="1">
        <v>1</v>
      </c>
      <c r="C48" s="1" t="s">
        <v>8</v>
      </c>
      <c r="D48" s="1">
        <v>4</v>
      </c>
      <c r="E48" s="1">
        <f t="shared" si="2"/>
        <v>4</v>
      </c>
      <c r="F48" s="1">
        <f t="shared" si="3"/>
        <v>4.0000000000000001E-3</v>
      </c>
    </row>
    <row r="49" spans="1:6" x14ac:dyDescent="0.25">
      <c r="A49" s="1" t="s">
        <v>59</v>
      </c>
      <c r="B49" s="1">
        <v>1</v>
      </c>
      <c r="C49" s="1" t="s">
        <v>8</v>
      </c>
      <c r="D49" s="1">
        <v>4</v>
      </c>
      <c r="E49" s="1">
        <f t="shared" si="2"/>
        <v>4</v>
      </c>
      <c r="F49" s="1">
        <f t="shared" si="3"/>
        <v>4.0000000000000001E-3</v>
      </c>
    </row>
    <row r="50" spans="1:6" x14ac:dyDescent="0.25">
      <c r="A50" s="1" t="s">
        <v>60</v>
      </c>
      <c r="B50" s="1">
        <v>1</v>
      </c>
      <c r="C50" s="1" t="s">
        <v>17</v>
      </c>
      <c r="D50" s="1">
        <v>5</v>
      </c>
      <c r="E50" s="1">
        <f t="shared" si="2"/>
        <v>5</v>
      </c>
      <c r="F50" s="1">
        <f t="shared" si="3"/>
        <v>5.0000000000000001E-3</v>
      </c>
    </row>
    <row r="51" spans="1:6" x14ac:dyDescent="0.25">
      <c r="A51" s="1" t="s">
        <v>61</v>
      </c>
      <c r="B51" s="1">
        <v>1</v>
      </c>
      <c r="C51" s="1" t="s">
        <v>10</v>
      </c>
      <c r="D51" s="1">
        <v>60</v>
      </c>
      <c r="E51" s="1">
        <f t="shared" si="2"/>
        <v>60</v>
      </c>
      <c r="F51" s="1">
        <f t="shared" si="3"/>
        <v>0.06</v>
      </c>
    </row>
    <row r="52" spans="1:6" x14ac:dyDescent="0.25">
      <c r="A52" s="1" t="s">
        <v>62</v>
      </c>
      <c r="B52" s="1">
        <v>1</v>
      </c>
      <c r="C52" s="1" t="s">
        <v>24</v>
      </c>
      <c r="D52" s="1">
        <v>8</v>
      </c>
      <c r="E52" s="1">
        <f t="shared" si="2"/>
        <v>8</v>
      </c>
      <c r="F52" s="1">
        <f t="shared" si="3"/>
        <v>8.0000000000000002E-3</v>
      </c>
    </row>
    <row r="53" spans="1:6" x14ac:dyDescent="0.25">
      <c r="A53" s="1" t="s">
        <v>63</v>
      </c>
      <c r="B53" s="1">
        <v>1</v>
      </c>
      <c r="C53" s="1" t="s">
        <v>24</v>
      </c>
      <c r="D53" s="1">
        <v>8</v>
      </c>
      <c r="E53" s="1">
        <f t="shared" si="2"/>
        <v>8</v>
      </c>
      <c r="F53" s="1">
        <f t="shared" si="3"/>
        <v>8.0000000000000002E-3</v>
      </c>
    </row>
    <row r="54" spans="1:6" x14ac:dyDescent="0.25">
      <c r="A54" s="1" t="s">
        <v>64</v>
      </c>
      <c r="B54" s="1">
        <v>1</v>
      </c>
      <c r="C54" s="1" t="s">
        <v>24</v>
      </c>
      <c r="D54" s="1">
        <v>8</v>
      </c>
      <c r="E54" s="1">
        <f t="shared" si="2"/>
        <v>8</v>
      </c>
      <c r="F54" s="1">
        <f t="shared" si="3"/>
        <v>8.0000000000000002E-3</v>
      </c>
    </row>
    <row r="55" spans="1:6" x14ac:dyDescent="0.25">
      <c r="A55" s="1" t="s">
        <v>65</v>
      </c>
      <c r="B55" s="1">
        <v>1</v>
      </c>
      <c r="C55" s="1" t="s">
        <v>24</v>
      </c>
      <c r="D55" s="1">
        <v>8</v>
      </c>
      <c r="E55" s="1">
        <f t="shared" si="2"/>
        <v>8</v>
      </c>
      <c r="F55" s="1">
        <f t="shared" si="3"/>
        <v>8.0000000000000002E-3</v>
      </c>
    </row>
    <row r="56" spans="1:6" x14ac:dyDescent="0.25">
      <c r="A56" s="1" t="s">
        <v>66</v>
      </c>
      <c r="B56" s="1">
        <v>1</v>
      </c>
      <c r="C56" s="1" t="s">
        <v>24</v>
      </c>
      <c r="D56" s="1">
        <v>8</v>
      </c>
      <c r="E56" s="1">
        <f t="shared" si="2"/>
        <v>8</v>
      </c>
      <c r="F56" s="1">
        <f t="shared" si="3"/>
        <v>8.0000000000000002E-3</v>
      </c>
    </row>
    <row r="57" spans="1:6" x14ac:dyDescent="0.25">
      <c r="A57" s="1" t="s">
        <v>67</v>
      </c>
      <c r="B57" s="1">
        <v>1</v>
      </c>
      <c r="C57" s="1" t="s">
        <v>24</v>
      </c>
      <c r="D57" s="1">
        <v>8</v>
      </c>
      <c r="E57" s="1">
        <f t="shared" si="2"/>
        <v>8</v>
      </c>
      <c r="F57" s="1">
        <f t="shared" si="3"/>
        <v>8.0000000000000002E-3</v>
      </c>
    </row>
    <row r="58" spans="1:6" x14ac:dyDescent="0.25">
      <c r="A58" s="1" t="s">
        <v>68</v>
      </c>
      <c r="B58" s="1">
        <v>1</v>
      </c>
      <c r="C58" s="1" t="s">
        <v>24</v>
      </c>
      <c r="D58" s="1">
        <v>8</v>
      </c>
      <c r="E58" s="1">
        <f t="shared" si="2"/>
        <v>8</v>
      </c>
      <c r="F58" s="1">
        <f t="shared" si="3"/>
        <v>8.0000000000000002E-3</v>
      </c>
    </row>
    <row r="59" spans="1:6" x14ac:dyDescent="0.25">
      <c r="A59" s="1" t="s">
        <v>69</v>
      </c>
      <c r="B59" s="1">
        <v>1</v>
      </c>
      <c r="C59" s="1" t="s">
        <v>24</v>
      </c>
      <c r="D59" s="1">
        <v>8</v>
      </c>
      <c r="E59" s="1">
        <f t="shared" si="2"/>
        <v>8</v>
      </c>
      <c r="F59" s="1">
        <f t="shared" si="3"/>
        <v>8.0000000000000002E-3</v>
      </c>
    </row>
    <row r="60" spans="1:6" x14ac:dyDescent="0.25">
      <c r="A60" s="1" t="s">
        <v>70</v>
      </c>
      <c r="B60" s="1">
        <v>1</v>
      </c>
      <c r="C60" s="1" t="s">
        <v>24</v>
      </c>
      <c r="D60" s="1">
        <v>8</v>
      </c>
      <c r="E60" s="1">
        <f t="shared" si="2"/>
        <v>8</v>
      </c>
      <c r="F60" s="1">
        <f t="shared" si="3"/>
        <v>8.0000000000000002E-3</v>
      </c>
    </row>
    <row r="61" spans="1:6" x14ac:dyDescent="0.25">
      <c r="A61" s="1" t="s">
        <v>71</v>
      </c>
      <c r="B61" s="1">
        <v>1</v>
      </c>
      <c r="C61" s="1" t="s">
        <v>24</v>
      </c>
      <c r="D61" s="1">
        <v>8</v>
      </c>
      <c r="E61" s="1">
        <f t="shared" si="2"/>
        <v>8</v>
      </c>
      <c r="F61" s="1">
        <f t="shared" si="3"/>
        <v>8.0000000000000002E-3</v>
      </c>
    </row>
    <row r="62" spans="1:6" x14ac:dyDescent="0.25">
      <c r="A62" s="1" t="s">
        <v>72</v>
      </c>
      <c r="B62" s="1">
        <v>1</v>
      </c>
      <c r="C62" s="1" t="s">
        <v>24</v>
      </c>
      <c r="D62" s="1">
        <v>8</v>
      </c>
      <c r="E62" s="1">
        <f t="shared" si="2"/>
        <v>8</v>
      </c>
      <c r="F62" s="1">
        <f t="shared" si="3"/>
        <v>8.0000000000000002E-3</v>
      </c>
    </row>
    <row r="63" spans="1:6" x14ac:dyDescent="0.25">
      <c r="A63" s="1" t="s">
        <v>73</v>
      </c>
      <c r="B63" s="1">
        <v>1</v>
      </c>
      <c r="C63" s="1" t="s">
        <v>24</v>
      </c>
      <c r="D63" s="1">
        <v>8</v>
      </c>
      <c r="E63" s="1">
        <f t="shared" si="2"/>
        <v>8</v>
      </c>
      <c r="F63" s="1">
        <f t="shared" si="3"/>
        <v>8.0000000000000002E-3</v>
      </c>
    </row>
    <row r="64" spans="1:6" x14ac:dyDescent="0.25">
      <c r="A64" s="1" t="s">
        <v>74</v>
      </c>
      <c r="B64" s="1">
        <v>1</v>
      </c>
      <c r="C64" s="1" t="s">
        <v>24</v>
      </c>
      <c r="D64" s="1">
        <v>8</v>
      </c>
      <c r="E64" s="1">
        <f t="shared" si="2"/>
        <v>8</v>
      </c>
      <c r="F64" s="1">
        <f t="shared" si="3"/>
        <v>8.0000000000000002E-3</v>
      </c>
    </row>
    <row r="65" spans="1:6" x14ac:dyDescent="0.25">
      <c r="A65" s="1" t="s">
        <v>75</v>
      </c>
      <c r="B65" s="1">
        <v>1</v>
      </c>
      <c r="C65" s="1" t="s">
        <v>8</v>
      </c>
      <c r="D65" s="1">
        <v>4</v>
      </c>
      <c r="E65" s="1">
        <f t="shared" si="2"/>
        <v>4</v>
      </c>
      <c r="F65" s="1">
        <f t="shared" si="3"/>
        <v>4.0000000000000001E-3</v>
      </c>
    </row>
    <row r="66" spans="1:6" x14ac:dyDescent="0.25">
      <c r="A66" s="1" t="s">
        <v>76</v>
      </c>
      <c r="B66" s="1">
        <v>1</v>
      </c>
      <c r="C66" s="1" t="s">
        <v>6</v>
      </c>
      <c r="D66" s="1">
        <v>5</v>
      </c>
      <c r="E66" s="1">
        <f t="shared" si="2"/>
        <v>5</v>
      </c>
      <c r="F66" s="1">
        <f t="shared" si="3"/>
        <v>5.0000000000000001E-3</v>
      </c>
    </row>
    <row r="67" spans="1:6" x14ac:dyDescent="0.25">
      <c r="A67" s="1" t="s">
        <v>77</v>
      </c>
      <c r="B67" s="1">
        <v>1</v>
      </c>
      <c r="C67" s="1" t="s">
        <v>6</v>
      </c>
      <c r="D67" s="1">
        <v>5</v>
      </c>
      <c r="E67" s="1">
        <f t="shared" si="2"/>
        <v>5</v>
      </c>
      <c r="F67" s="1">
        <f t="shared" si="3"/>
        <v>5.0000000000000001E-3</v>
      </c>
    </row>
    <row r="68" spans="1:6" x14ac:dyDescent="0.25">
      <c r="A68" s="1" t="s">
        <v>78</v>
      </c>
      <c r="B68" s="1">
        <v>1</v>
      </c>
      <c r="C68" s="1" t="s">
        <v>17</v>
      </c>
      <c r="D68" s="1">
        <v>5</v>
      </c>
      <c r="E68" s="1">
        <f t="shared" ref="E68:E131" si="4">D68*B68</f>
        <v>5</v>
      </c>
      <c r="F68" s="1">
        <f t="shared" ref="F68:F131" si="5">E68/1000</f>
        <v>5.0000000000000001E-3</v>
      </c>
    </row>
    <row r="69" spans="1:6" x14ac:dyDescent="0.25">
      <c r="A69" s="1" t="s">
        <v>79</v>
      </c>
      <c r="B69" s="1">
        <v>1</v>
      </c>
      <c r="C69" s="1" t="s">
        <v>704</v>
      </c>
      <c r="D69" s="1">
        <v>30</v>
      </c>
      <c r="E69" s="1">
        <f t="shared" si="4"/>
        <v>30</v>
      </c>
      <c r="F69" s="1">
        <f t="shared" si="5"/>
        <v>0.03</v>
      </c>
    </row>
    <row r="70" spans="1:6" x14ac:dyDescent="0.25">
      <c r="A70" s="1" t="s">
        <v>80</v>
      </c>
      <c r="B70" s="1">
        <v>4</v>
      </c>
      <c r="C70" s="1" t="s">
        <v>17</v>
      </c>
      <c r="D70" s="1">
        <v>5</v>
      </c>
      <c r="E70" s="1">
        <f t="shared" si="4"/>
        <v>20</v>
      </c>
      <c r="F70" s="1">
        <f t="shared" si="5"/>
        <v>0.02</v>
      </c>
    </row>
    <row r="71" spans="1:6" x14ac:dyDescent="0.25">
      <c r="A71" s="1" t="s">
        <v>81</v>
      </c>
      <c r="B71" s="1">
        <v>3</v>
      </c>
      <c r="C71" s="1" t="s">
        <v>10</v>
      </c>
      <c r="D71" s="1">
        <v>1000</v>
      </c>
      <c r="E71" s="1">
        <f t="shared" si="4"/>
        <v>3000</v>
      </c>
      <c r="F71" s="1">
        <f t="shared" si="5"/>
        <v>3</v>
      </c>
    </row>
    <row r="72" spans="1:6" x14ac:dyDescent="0.25">
      <c r="A72" s="1" t="s">
        <v>82</v>
      </c>
      <c r="B72" s="1">
        <v>9</v>
      </c>
      <c r="C72" s="1" t="s">
        <v>6</v>
      </c>
      <c r="D72" s="1">
        <v>6</v>
      </c>
      <c r="E72" s="1">
        <f t="shared" si="4"/>
        <v>54</v>
      </c>
      <c r="F72" s="1">
        <f t="shared" si="5"/>
        <v>5.3999999999999999E-2</v>
      </c>
    </row>
    <row r="73" spans="1:6" x14ac:dyDescent="0.25">
      <c r="A73" s="1" t="s">
        <v>83</v>
      </c>
      <c r="B73" s="1">
        <v>9</v>
      </c>
      <c r="C73" s="1" t="s">
        <v>6</v>
      </c>
      <c r="D73" s="1">
        <v>6</v>
      </c>
      <c r="E73" s="1">
        <f t="shared" si="4"/>
        <v>54</v>
      </c>
      <c r="F73" s="1">
        <f t="shared" si="5"/>
        <v>5.3999999999999999E-2</v>
      </c>
    </row>
    <row r="74" spans="1:6" x14ac:dyDescent="0.25">
      <c r="A74" s="1" t="s">
        <v>84</v>
      </c>
      <c r="B74" s="1">
        <v>9</v>
      </c>
      <c r="C74" s="1" t="s">
        <v>6</v>
      </c>
      <c r="D74" s="1">
        <v>6</v>
      </c>
      <c r="E74" s="1">
        <f t="shared" si="4"/>
        <v>54</v>
      </c>
      <c r="F74" s="1">
        <f t="shared" si="5"/>
        <v>5.3999999999999999E-2</v>
      </c>
    </row>
    <row r="75" spans="1:6" x14ac:dyDescent="0.25">
      <c r="A75" s="1" t="s">
        <v>85</v>
      </c>
      <c r="B75" s="1">
        <v>7</v>
      </c>
      <c r="C75" s="1" t="s">
        <v>17</v>
      </c>
      <c r="D75" s="1">
        <v>0.1</v>
      </c>
      <c r="E75" s="1">
        <f t="shared" si="4"/>
        <v>0.70000000000000007</v>
      </c>
      <c r="F75" s="1">
        <f t="shared" si="5"/>
        <v>7.000000000000001E-4</v>
      </c>
    </row>
    <row r="76" spans="1:6" x14ac:dyDescent="0.25">
      <c r="A76" s="1" t="s">
        <v>32</v>
      </c>
      <c r="B76" s="1">
        <v>4</v>
      </c>
      <c r="C76" s="1" t="s">
        <v>17</v>
      </c>
      <c r="D76" s="1">
        <v>0.1</v>
      </c>
      <c r="E76" s="1">
        <f t="shared" si="4"/>
        <v>0.4</v>
      </c>
      <c r="F76" s="1">
        <f t="shared" si="5"/>
        <v>4.0000000000000002E-4</v>
      </c>
    </row>
    <row r="77" spans="1:6" x14ac:dyDescent="0.25">
      <c r="A77" s="1" t="s">
        <v>87</v>
      </c>
      <c r="B77" s="1">
        <v>83</v>
      </c>
      <c r="C77" s="1" t="s">
        <v>24</v>
      </c>
      <c r="D77" s="1">
        <v>8</v>
      </c>
      <c r="E77" s="1">
        <f t="shared" si="4"/>
        <v>664</v>
      </c>
      <c r="F77" s="1">
        <f t="shared" si="5"/>
        <v>0.66400000000000003</v>
      </c>
    </row>
    <row r="78" spans="1:6" x14ac:dyDescent="0.25">
      <c r="A78" s="1" t="s">
        <v>88</v>
      </c>
      <c r="B78" s="1">
        <v>21</v>
      </c>
      <c r="C78" s="1" t="s">
        <v>10</v>
      </c>
      <c r="D78" s="1">
        <v>5</v>
      </c>
      <c r="E78" s="1">
        <f t="shared" si="4"/>
        <v>105</v>
      </c>
      <c r="F78" s="1">
        <f t="shared" si="5"/>
        <v>0.105</v>
      </c>
    </row>
    <row r="79" spans="1:6" x14ac:dyDescent="0.25">
      <c r="A79" s="1" t="s">
        <v>89</v>
      </c>
      <c r="B79" s="1">
        <v>6</v>
      </c>
      <c r="C79" s="1" t="s">
        <v>17</v>
      </c>
      <c r="D79" s="1">
        <v>1</v>
      </c>
      <c r="E79" s="1">
        <f t="shared" si="4"/>
        <v>6</v>
      </c>
      <c r="F79" s="1">
        <f t="shared" si="5"/>
        <v>6.0000000000000001E-3</v>
      </c>
    </row>
    <row r="80" spans="1:6" x14ac:dyDescent="0.25">
      <c r="A80" s="1" t="s">
        <v>504</v>
      </c>
      <c r="B80" s="1">
        <v>1</v>
      </c>
      <c r="C80" s="1" t="s">
        <v>17</v>
      </c>
      <c r="D80" s="1">
        <v>0.1</v>
      </c>
      <c r="E80" s="1">
        <f t="shared" si="4"/>
        <v>0.1</v>
      </c>
      <c r="F80" s="1">
        <f t="shared" si="5"/>
        <v>1E-4</v>
      </c>
    </row>
    <row r="81" spans="1:6" x14ac:dyDescent="0.25">
      <c r="A81" s="1" t="s">
        <v>505</v>
      </c>
      <c r="B81" s="1">
        <v>1</v>
      </c>
      <c r="C81" s="1" t="s">
        <v>17</v>
      </c>
      <c r="D81" s="1">
        <v>0.3</v>
      </c>
      <c r="E81" s="1">
        <f t="shared" si="4"/>
        <v>0.3</v>
      </c>
      <c r="F81" s="1">
        <f t="shared" si="5"/>
        <v>2.9999999999999997E-4</v>
      </c>
    </row>
    <row r="82" spans="1:6" x14ac:dyDescent="0.25">
      <c r="A82" s="1" t="s">
        <v>506</v>
      </c>
      <c r="B82" s="1">
        <v>1</v>
      </c>
      <c r="C82" s="1" t="s">
        <v>17</v>
      </c>
      <c r="D82" s="1">
        <v>3</v>
      </c>
      <c r="E82" s="1">
        <f t="shared" si="4"/>
        <v>3</v>
      </c>
      <c r="F82" s="1">
        <f t="shared" si="5"/>
        <v>3.0000000000000001E-3</v>
      </c>
    </row>
    <row r="83" spans="1:6" x14ac:dyDescent="0.25">
      <c r="A83" s="1" t="s">
        <v>93</v>
      </c>
      <c r="B83" s="1">
        <v>6</v>
      </c>
      <c r="C83" s="1" t="s">
        <v>17</v>
      </c>
      <c r="D83" s="1">
        <v>1</v>
      </c>
      <c r="E83" s="1">
        <f t="shared" si="4"/>
        <v>6</v>
      </c>
      <c r="F83" s="1">
        <f t="shared" si="5"/>
        <v>6.0000000000000001E-3</v>
      </c>
    </row>
    <row r="84" spans="1:6" x14ac:dyDescent="0.25">
      <c r="A84" s="1" t="s">
        <v>94</v>
      </c>
      <c r="B84" s="1">
        <v>2</v>
      </c>
      <c r="C84" s="1" t="s">
        <v>10</v>
      </c>
      <c r="D84" s="1">
        <v>90</v>
      </c>
      <c r="E84" s="1">
        <f t="shared" si="4"/>
        <v>180</v>
      </c>
      <c r="F84" s="1">
        <f t="shared" si="5"/>
        <v>0.18</v>
      </c>
    </row>
    <row r="85" spans="1:6" x14ac:dyDescent="0.25">
      <c r="A85" s="1" t="s">
        <v>95</v>
      </c>
      <c r="B85" s="1">
        <v>6</v>
      </c>
      <c r="C85" s="1" t="s">
        <v>17</v>
      </c>
      <c r="D85" s="1">
        <v>1</v>
      </c>
      <c r="E85" s="1">
        <f t="shared" si="4"/>
        <v>6</v>
      </c>
      <c r="F85" s="1">
        <f t="shared" si="5"/>
        <v>6.0000000000000001E-3</v>
      </c>
    </row>
    <row r="86" spans="1:6" x14ac:dyDescent="0.25">
      <c r="A86" s="1" t="s">
        <v>96</v>
      </c>
      <c r="B86" s="1">
        <v>2</v>
      </c>
      <c r="C86" s="1" t="s">
        <v>10</v>
      </c>
      <c r="D86" s="1">
        <v>60</v>
      </c>
      <c r="E86" s="1">
        <f t="shared" si="4"/>
        <v>120</v>
      </c>
      <c r="F86" s="1">
        <f t="shared" si="5"/>
        <v>0.12</v>
      </c>
    </row>
    <row r="87" spans="1:6" x14ac:dyDescent="0.25">
      <c r="A87" s="1" t="s">
        <v>97</v>
      </c>
      <c r="B87" s="1">
        <v>2</v>
      </c>
      <c r="C87" s="1" t="s">
        <v>10</v>
      </c>
      <c r="D87" s="1">
        <v>60</v>
      </c>
      <c r="E87" s="1">
        <f t="shared" si="4"/>
        <v>120</v>
      </c>
      <c r="F87" s="1">
        <f t="shared" si="5"/>
        <v>0.12</v>
      </c>
    </row>
    <row r="88" spans="1:6" x14ac:dyDescent="0.25">
      <c r="A88" s="1" t="s">
        <v>98</v>
      </c>
      <c r="B88" s="1">
        <v>2</v>
      </c>
      <c r="C88" s="1" t="s">
        <v>10</v>
      </c>
      <c r="D88" s="1">
        <v>60</v>
      </c>
      <c r="E88" s="1">
        <f t="shared" si="4"/>
        <v>120</v>
      </c>
      <c r="F88" s="1">
        <f t="shared" si="5"/>
        <v>0.12</v>
      </c>
    </row>
    <row r="89" spans="1:6" x14ac:dyDescent="0.25">
      <c r="A89" s="1" t="s">
        <v>481</v>
      </c>
      <c r="B89" s="1">
        <v>5</v>
      </c>
      <c r="C89" s="1" t="s">
        <v>17</v>
      </c>
      <c r="D89" s="1">
        <v>4</v>
      </c>
      <c r="E89" s="1">
        <f t="shared" si="4"/>
        <v>20</v>
      </c>
      <c r="F89" s="1">
        <f t="shared" si="5"/>
        <v>0.02</v>
      </c>
    </row>
    <row r="90" spans="1:6" x14ac:dyDescent="0.25">
      <c r="A90" s="1" t="s">
        <v>482</v>
      </c>
      <c r="B90" s="1">
        <v>5</v>
      </c>
      <c r="C90" s="1" t="s">
        <v>17</v>
      </c>
      <c r="D90" s="1">
        <v>5</v>
      </c>
      <c r="E90" s="1">
        <f t="shared" si="4"/>
        <v>25</v>
      </c>
      <c r="F90" s="1">
        <f t="shared" si="5"/>
        <v>2.5000000000000001E-2</v>
      </c>
    </row>
    <row r="91" spans="1:6" x14ac:dyDescent="0.25">
      <c r="A91" s="1" t="s">
        <v>101</v>
      </c>
      <c r="B91" s="1">
        <v>2</v>
      </c>
      <c r="C91" s="1" t="s">
        <v>10</v>
      </c>
      <c r="D91" s="1">
        <v>60</v>
      </c>
      <c r="E91" s="1">
        <f t="shared" si="4"/>
        <v>120</v>
      </c>
      <c r="F91" s="1">
        <f t="shared" si="5"/>
        <v>0.12</v>
      </c>
    </row>
    <row r="92" spans="1:6" x14ac:dyDescent="0.25">
      <c r="A92" s="1" t="s">
        <v>254</v>
      </c>
      <c r="B92" s="1">
        <v>1</v>
      </c>
      <c r="C92" s="1" t="s">
        <v>17</v>
      </c>
      <c r="D92" s="1">
        <v>2</v>
      </c>
      <c r="E92" s="1">
        <f t="shared" si="4"/>
        <v>2</v>
      </c>
      <c r="F92" s="1">
        <f t="shared" si="5"/>
        <v>2E-3</v>
      </c>
    </row>
    <row r="93" spans="1:6" x14ac:dyDescent="0.25">
      <c r="A93" s="1" t="s">
        <v>103</v>
      </c>
      <c r="B93" s="1">
        <v>6</v>
      </c>
      <c r="C93" s="1" t="s">
        <v>17</v>
      </c>
      <c r="D93" s="1">
        <v>0.1</v>
      </c>
      <c r="E93" s="1">
        <f t="shared" si="4"/>
        <v>0.60000000000000009</v>
      </c>
      <c r="F93" s="1">
        <f t="shared" si="5"/>
        <v>6.0000000000000006E-4</v>
      </c>
    </row>
    <row r="94" spans="1:6" x14ac:dyDescent="0.25">
      <c r="A94" s="1" t="s">
        <v>450</v>
      </c>
      <c r="B94" s="1">
        <v>1</v>
      </c>
      <c r="C94" s="1" t="s">
        <v>17</v>
      </c>
      <c r="D94" s="1">
        <v>40</v>
      </c>
      <c r="E94" s="1">
        <f t="shared" si="4"/>
        <v>40</v>
      </c>
      <c r="F94" s="1">
        <f t="shared" si="5"/>
        <v>0.04</v>
      </c>
    </row>
    <row r="95" spans="1:6" x14ac:dyDescent="0.25">
      <c r="A95" s="1" t="s">
        <v>105</v>
      </c>
      <c r="B95" s="1">
        <v>7</v>
      </c>
      <c r="C95" s="1" t="s">
        <v>6</v>
      </c>
      <c r="D95" s="1">
        <v>6</v>
      </c>
      <c r="E95" s="1">
        <f t="shared" si="4"/>
        <v>42</v>
      </c>
      <c r="F95" s="1">
        <f t="shared" si="5"/>
        <v>4.2000000000000003E-2</v>
      </c>
    </row>
    <row r="96" spans="1:6" x14ac:dyDescent="0.25">
      <c r="A96" s="1" t="s">
        <v>106</v>
      </c>
      <c r="B96" s="1">
        <v>7</v>
      </c>
      <c r="C96" s="1" t="s">
        <v>8</v>
      </c>
      <c r="D96" s="1">
        <v>4</v>
      </c>
      <c r="E96" s="1">
        <f t="shared" si="4"/>
        <v>28</v>
      </c>
      <c r="F96" s="1">
        <f t="shared" si="5"/>
        <v>2.8000000000000001E-2</v>
      </c>
    </row>
    <row r="97" spans="1:6" x14ac:dyDescent="0.25">
      <c r="A97" s="1" t="s">
        <v>107</v>
      </c>
      <c r="B97" s="1">
        <v>7</v>
      </c>
      <c r="C97" s="1" t="s">
        <v>24</v>
      </c>
      <c r="D97" s="1">
        <v>8</v>
      </c>
      <c r="E97" s="1">
        <f t="shared" si="4"/>
        <v>56</v>
      </c>
      <c r="F97" s="1">
        <f t="shared" si="5"/>
        <v>5.6000000000000001E-2</v>
      </c>
    </row>
    <row r="98" spans="1:6" x14ac:dyDescent="0.25">
      <c r="A98" s="1" t="s">
        <v>484</v>
      </c>
      <c r="B98" s="1">
        <v>4</v>
      </c>
      <c r="C98" s="1" t="s">
        <v>17</v>
      </c>
      <c r="D98" s="1">
        <v>10</v>
      </c>
      <c r="E98" s="1">
        <f t="shared" si="4"/>
        <v>40</v>
      </c>
      <c r="F98" s="1">
        <f t="shared" si="5"/>
        <v>0.04</v>
      </c>
    </row>
    <row r="99" spans="1:6" x14ac:dyDescent="0.25">
      <c r="A99" s="1" t="s">
        <v>508</v>
      </c>
      <c r="B99" s="1">
        <v>1</v>
      </c>
      <c r="C99" s="1" t="s">
        <v>10</v>
      </c>
      <c r="D99" s="1">
        <v>200</v>
      </c>
      <c r="E99" s="1">
        <f t="shared" si="4"/>
        <v>200</v>
      </c>
      <c r="F99" s="1">
        <f t="shared" si="5"/>
        <v>0.2</v>
      </c>
    </row>
    <row r="100" spans="1:6" x14ac:dyDescent="0.25">
      <c r="A100" s="1" t="s">
        <v>110</v>
      </c>
      <c r="B100" s="1">
        <v>2</v>
      </c>
      <c r="C100" s="1" t="s">
        <v>17</v>
      </c>
      <c r="D100" s="1">
        <v>1</v>
      </c>
      <c r="E100" s="1">
        <f t="shared" si="4"/>
        <v>2</v>
      </c>
      <c r="F100" s="1">
        <f t="shared" si="5"/>
        <v>2E-3</v>
      </c>
    </row>
    <row r="101" spans="1:6" x14ac:dyDescent="0.25">
      <c r="A101" s="1" t="s">
        <v>111</v>
      </c>
      <c r="B101" s="1">
        <v>2</v>
      </c>
      <c r="C101" s="1" t="s">
        <v>10</v>
      </c>
      <c r="D101" s="1">
        <v>15</v>
      </c>
      <c r="E101" s="1">
        <f t="shared" si="4"/>
        <v>30</v>
      </c>
      <c r="F101" s="1">
        <f t="shared" si="5"/>
        <v>0.03</v>
      </c>
    </row>
    <row r="102" spans="1:6" x14ac:dyDescent="0.25">
      <c r="A102" s="1" t="s">
        <v>112</v>
      </c>
      <c r="B102" s="1">
        <v>2</v>
      </c>
      <c r="C102" s="1" t="s">
        <v>10</v>
      </c>
      <c r="D102" s="1">
        <v>15</v>
      </c>
      <c r="E102" s="1">
        <f t="shared" si="4"/>
        <v>30</v>
      </c>
      <c r="F102" s="1">
        <f t="shared" si="5"/>
        <v>0.03</v>
      </c>
    </row>
    <row r="103" spans="1:6" x14ac:dyDescent="0.25">
      <c r="A103" s="1" t="s">
        <v>113</v>
      </c>
      <c r="B103" s="1">
        <v>2</v>
      </c>
      <c r="C103" s="1" t="s">
        <v>17</v>
      </c>
      <c r="D103" s="1">
        <v>5</v>
      </c>
      <c r="E103" s="1">
        <f t="shared" si="4"/>
        <v>10</v>
      </c>
      <c r="F103" s="1">
        <f t="shared" si="5"/>
        <v>0.01</v>
      </c>
    </row>
    <row r="104" spans="1:6" x14ac:dyDescent="0.25">
      <c r="A104" s="1" t="s">
        <v>114</v>
      </c>
      <c r="B104" s="1">
        <v>2</v>
      </c>
      <c r="C104" s="1" t="s">
        <v>17</v>
      </c>
      <c r="D104" s="1">
        <v>5</v>
      </c>
      <c r="E104" s="1">
        <f t="shared" si="4"/>
        <v>10</v>
      </c>
      <c r="F104" s="1">
        <f t="shared" si="5"/>
        <v>0.01</v>
      </c>
    </row>
    <row r="105" spans="1:6" x14ac:dyDescent="0.25">
      <c r="A105" s="1" t="s">
        <v>115</v>
      </c>
      <c r="B105" s="1">
        <v>5</v>
      </c>
      <c r="C105" s="1" t="s">
        <v>17</v>
      </c>
      <c r="D105" s="1">
        <v>5</v>
      </c>
      <c r="E105" s="1">
        <f t="shared" si="4"/>
        <v>25</v>
      </c>
      <c r="F105" s="1">
        <f t="shared" si="5"/>
        <v>2.5000000000000001E-2</v>
      </c>
    </row>
    <row r="106" spans="1:6" x14ac:dyDescent="0.25">
      <c r="A106" s="1" t="s">
        <v>116</v>
      </c>
      <c r="B106" s="1">
        <v>5</v>
      </c>
      <c r="C106" s="1" t="s">
        <v>17</v>
      </c>
      <c r="D106" s="1">
        <v>5</v>
      </c>
      <c r="E106" s="1">
        <f t="shared" si="4"/>
        <v>25</v>
      </c>
      <c r="F106" s="1">
        <f t="shared" si="5"/>
        <v>2.5000000000000001E-2</v>
      </c>
    </row>
    <row r="107" spans="1:6" x14ac:dyDescent="0.25">
      <c r="A107" s="1" t="s">
        <v>117</v>
      </c>
      <c r="B107" s="1">
        <v>5</v>
      </c>
      <c r="C107" s="1" t="s">
        <v>17</v>
      </c>
      <c r="D107" s="1">
        <v>1</v>
      </c>
      <c r="E107" s="1">
        <f t="shared" si="4"/>
        <v>5</v>
      </c>
      <c r="F107" s="1">
        <f t="shared" si="5"/>
        <v>5.0000000000000001E-3</v>
      </c>
    </row>
    <row r="108" spans="1:6" x14ac:dyDescent="0.25">
      <c r="A108" s="1" t="s">
        <v>118</v>
      </c>
      <c r="B108" s="1">
        <v>5</v>
      </c>
      <c r="C108" s="1" t="s">
        <v>24</v>
      </c>
      <c r="D108" s="1">
        <v>8</v>
      </c>
      <c r="E108" s="1">
        <f t="shared" si="4"/>
        <v>40</v>
      </c>
      <c r="F108" s="1">
        <f t="shared" si="5"/>
        <v>0.04</v>
      </c>
    </row>
    <row r="109" spans="1:6" x14ac:dyDescent="0.25">
      <c r="A109" s="1" t="s">
        <v>119</v>
      </c>
      <c r="B109" s="1">
        <v>5</v>
      </c>
      <c r="C109" s="1" t="s">
        <v>17</v>
      </c>
      <c r="D109" s="1">
        <v>1</v>
      </c>
      <c r="E109" s="1">
        <f t="shared" si="4"/>
        <v>5</v>
      </c>
      <c r="F109" s="1">
        <f t="shared" si="5"/>
        <v>5.0000000000000001E-3</v>
      </c>
    </row>
    <row r="110" spans="1:6" x14ac:dyDescent="0.25">
      <c r="A110" s="1" t="s">
        <v>120</v>
      </c>
      <c r="B110" s="1">
        <v>5</v>
      </c>
      <c r="C110" s="1" t="s">
        <v>17</v>
      </c>
      <c r="D110" s="1">
        <v>1</v>
      </c>
      <c r="E110" s="1">
        <f t="shared" si="4"/>
        <v>5</v>
      </c>
      <c r="F110" s="1">
        <f t="shared" si="5"/>
        <v>5.0000000000000001E-3</v>
      </c>
    </row>
    <row r="111" spans="1:6" x14ac:dyDescent="0.25">
      <c r="A111" s="1" t="s">
        <v>121</v>
      </c>
      <c r="B111" s="1">
        <v>1</v>
      </c>
      <c r="C111" s="1" t="s">
        <v>17</v>
      </c>
      <c r="D111" s="1">
        <v>0.1</v>
      </c>
      <c r="E111" s="1">
        <f t="shared" si="4"/>
        <v>0.1</v>
      </c>
      <c r="F111" s="1">
        <f t="shared" si="5"/>
        <v>1E-4</v>
      </c>
    </row>
    <row r="112" spans="1:6" x14ac:dyDescent="0.25">
      <c r="A112" s="1" t="s">
        <v>187</v>
      </c>
      <c r="B112" s="1">
        <v>2</v>
      </c>
      <c r="C112" s="1" t="s">
        <v>17</v>
      </c>
      <c r="D112" s="1">
        <v>5</v>
      </c>
      <c r="E112" s="1">
        <f t="shared" si="4"/>
        <v>10</v>
      </c>
      <c r="F112" s="1">
        <f t="shared" si="5"/>
        <v>0.01</v>
      </c>
    </row>
    <row r="113" spans="1:6" x14ac:dyDescent="0.25">
      <c r="A113" s="1" t="s">
        <v>289</v>
      </c>
      <c r="B113" s="1">
        <v>1</v>
      </c>
      <c r="C113" s="1" t="s">
        <v>705</v>
      </c>
      <c r="D113" s="1">
        <v>10</v>
      </c>
      <c r="E113" s="1">
        <f t="shared" si="4"/>
        <v>10</v>
      </c>
      <c r="F113" s="1">
        <f t="shared" si="5"/>
        <v>0.01</v>
      </c>
    </row>
    <row r="114" spans="1:6" x14ac:dyDescent="0.25">
      <c r="A114" s="1" t="s">
        <v>124</v>
      </c>
      <c r="B114" s="1">
        <v>60</v>
      </c>
      <c r="C114" s="1" t="s">
        <v>24</v>
      </c>
      <c r="D114" s="1">
        <v>8</v>
      </c>
      <c r="E114" s="1">
        <f t="shared" si="4"/>
        <v>480</v>
      </c>
      <c r="F114" s="1">
        <f t="shared" si="5"/>
        <v>0.48</v>
      </c>
    </row>
    <row r="115" spans="1:6" x14ac:dyDescent="0.25">
      <c r="A115" s="1" t="s">
        <v>125</v>
      </c>
      <c r="B115" s="1">
        <v>6</v>
      </c>
      <c r="C115" s="1" t="s">
        <v>6</v>
      </c>
      <c r="D115" s="1">
        <v>6</v>
      </c>
      <c r="E115" s="1">
        <f t="shared" si="4"/>
        <v>36</v>
      </c>
      <c r="F115" s="1">
        <f t="shared" si="5"/>
        <v>3.5999999999999997E-2</v>
      </c>
    </row>
    <row r="116" spans="1:6" x14ac:dyDescent="0.25">
      <c r="A116" s="1" t="s">
        <v>290</v>
      </c>
      <c r="B116" s="1">
        <v>1</v>
      </c>
      <c r="C116" s="1" t="s">
        <v>17</v>
      </c>
      <c r="D116" s="1">
        <v>30</v>
      </c>
      <c r="E116" s="1">
        <f t="shared" si="4"/>
        <v>30</v>
      </c>
      <c r="F116" s="1">
        <f t="shared" si="5"/>
        <v>0.03</v>
      </c>
    </row>
    <row r="117" spans="1:6" x14ac:dyDescent="0.25">
      <c r="A117" s="1" t="s">
        <v>127</v>
      </c>
      <c r="B117" s="1">
        <v>6</v>
      </c>
      <c r="C117" s="1" t="s">
        <v>24</v>
      </c>
      <c r="D117" s="1">
        <v>8</v>
      </c>
      <c r="E117" s="1">
        <f t="shared" si="4"/>
        <v>48</v>
      </c>
      <c r="F117" s="1">
        <f t="shared" si="5"/>
        <v>4.8000000000000001E-2</v>
      </c>
    </row>
    <row r="118" spans="1:6" x14ac:dyDescent="0.25">
      <c r="A118" s="1" t="s">
        <v>291</v>
      </c>
      <c r="B118" s="1">
        <v>1</v>
      </c>
      <c r="C118" s="1" t="s">
        <v>17</v>
      </c>
      <c r="D118" s="1">
        <v>30</v>
      </c>
      <c r="E118" s="1">
        <f t="shared" si="4"/>
        <v>30</v>
      </c>
      <c r="F118" s="1">
        <f t="shared" si="5"/>
        <v>0.03</v>
      </c>
    </row>
    <row r="119" spans="1:6" x14ac:dyDescent="0.25">
      <c r="A119" s="1" t="s">
        <v>292</v>
      </c>
      <c r="B119" s="1">
        <v>1</v>
      </c>
      <c r="C119" s="1" t="s">
        <v>17</v>
      </c>
      <c r="D119" s="1">
        <v>30</v>
      </c>
      <c r="E119" s="1">
        <f t="shared" si="4"/>
        <v>30</v>
      </c>
      <c r="F119" s="1">
        <f t="shared" si="5"/>
        <v>0.03</v>
      </c>
    </row>
    <row r="120" spans="1:6" x14ac:dyDescent="0.25">
      <c r="A120" s="1" t="s">
        <v>294</v>
      </c>
      <c r="B120" s="1">
        <v>1</v>
      </c>
      <c r="C120" s="1" t="s">
        <v>17</v>
      </c>
      <c r="D120" s="1">
        <v>30</v>
      </c>
      <c r="E120" s="1">
        <f t="shared" si="4"/>
        <v>30</v>
      </c>
      <c r="F120" s="1">
        <f t="shared" si="5"/>
        <v>0.03</v>
      </c>
    </row>
    <row r="121" spans="1:6" x14ac:dyDescent="0.25">
      <c r="A121" s="1" t="s">
        <v>131</v>
      </c>
      <c r="B121" s="1">
        <v>3</v>
      </c>
      <c r="C121" s="1" t="s">
        <v>17</v>
      </c>
      <c r="D121" s="1">
        <v>0.1</v>
      </c>
      <c r="E121" s="1">
        <f t="shared" si="4"/>
        <v>0.30000000000000004</v>
      </c>
      <c r="F121" s="1">
        <f t="shared" si="5"/>
        <v>3.0000000000000003E-4</v>
      </c>
    </row>
    <row r="122" spans="1:6" x14ac:dyDescent="0.25">
      <c r="A122" s="1" t="s">
        <v>295</v>
      </c>
      <c r="B122" s="1">
        <v>1</v>
      </c>
      <c r="C122" s="1" t="s">
        <v>17</v>
      </c>
      <c r="D122" s="1">
        <v>20</v>
      </c>
      <c r="E122" s="1">
        <f t="shared" si="4"/>
        <v>20</v>
      </c>
      <c r="F122" s="1">
        <f t="shared" si="5"/>
        <v>0.02</v>
      </c>
    </row>
    <row r="123" spans="1:6" x14ac:dyDescent="0.25">
      <c r="A123" s="1" t="s">
        <v>133</v>
      </c>
      <c r="B123" s="1">
        <v>3</v>
      </c>
      <c r="C123" s="1" t="s">
        <v>17</v>
      </c>
      <c r="D123" s="1">
        <v>1</v>
      </c>
      <c r="E123" s="1">
        <f t="shared" si="4"/>
        <v>3</v>
      </c>
      <c r="F123" s="1">
        <f t="shared" si="5"/>
        <v>3.0000000000000001E-3</v>
      </c>
    </row>
    <row r="124" spans="1:6" x14ac:dyDescent="0.25">
      <c r="A124" s="1" t="s">
        <v>296</v>
      </c>
      <c r="B124" s="1">
        <v>1</v>
      </c>
      <c r="C124" s="1" t="s">
        <v>17</v>
      </c>
      <c r="D124" s="1">
        <v>30</v>
      </c>
      <c r="E124" s="1">
        <f t="shared" si="4"/>
        <v>30</v>
      </c>
      <c r="F124" s="1">
        <f t="shared" si="5"/>
        <v>0.03</v>
      </c>
    </row>
    <row r="125" spans="1:6" x14ac:dyDescent="0.25">
      <c r="A125" s="1" t="s">
        <v>509</v>
      </c>
      <c r="B125" s="1">
        <v>1</v>
      </c>
      <c r="C125" s="1" t="s">
        <v>17</v>
      </c>
      <c r="D125" s="1">
        <v>30</v>
      </c>
      <c r="E125" s="1">
        <f t="shared" si="4"/>
        <v>30</v>
      </c>
      <c r="F125" s="1">
        <f t="shared" si="5"/>
        <v>0.03</v>
      </c>
    </row>
    <row r="126" spans="1:6" x14ac:dyDescent="0.25">
      <c r="A126" s="1" t="s">
        <v>297</v>
      </c>
      <c r="B126" s="1">
        <v>2</v>
      </c>
      <c r="C126" s="1" t="s">
        <v>17</v>
      </c>
      <c r="D126" s="1">
        <v>30</v>
      </c>
      <c r="E126" s="1">
        <f t="shared" si="4"/>
        <v>60</v>
      </c>
      <c r="F126" s="1">
        <f t="shared" si="5"/>
        <v>0.06</v>
      </c>
    </row>
    <row r="127" spans="1:6" x14ac:dyDescent="0.25">
      <c r="A127" s="1" t="s">
        <v>137</v>
      </c>
      <c r="B127" s="1">
        <v>2</v>
      </c>
      <c r="C127" s="1" t="s">
        <v>705</v>
      </c>
      <c r="D127" s="1">
        <v>5</v>
      </c>
      <c r="E127" s="1">
        <f t="shared" si="4"/>
        <v>10</v>
      </c>
      <c r="F127" s="1">
        <f t="shared" si="5"/>
        <v>0.01</v>
      </c>
    </row>
    <row r="128" spans="1:6" x14ac:dyDescent="0.25">
      <c r="A128" s="1" t="s">
        <v>138</v>
      </c>
      <c r="B128" s="1">
        <v>2</v>
      </c>
      <c r="C128" s="1" t="s">
        <v>705</v>
      </c>
      <c r="D128" s="1">
        <v>5</v>
      </c>
      <c r="E128" s="1">
        <f t="shared" si="4"/>
        <v>10</v>
      </c>
      <c r="F128" s="1">
        <f t="shared" si="5"/>
        <v>0.01</v>
      </c>
    </row>
    <row r="129" spans="1:6" x14ac:dyDescent="0.25">
      <c r="A129" s="1" t="s">
        <v>139</v>
      </c>
      <c r="B129" s="1">
        <v>2</v>
      </c>
      <c r="C129" s="1" t="s">
        <v>705</v>
      </c>
      <c r="D129" s="1">
        <v>5</v>
      </c>
      <c r="E129" s="1">
        <f t="shared" si="4"/>
        <v>10</v>
      </c>
      <c r="F129" s="1">
        <f t="shared" si="5"/>
        <v>0.01</v>
      </c>
    </row>
    <row r="130" spans="1:6" x14ac:dyDescent="0.25">
      <c r="A130" s="1" t="s">
        <v>140</v>
      </c>
      <c r="B130" s="1">
        <v>4</v>
      </c>
      <c r="C130" s="1" t="s">
        <v>17</v>
      </c>
      <c r="D130" s="1">
        <v>5</v>
      </c>
      <c r="E130" s="1">
        <f t="shared" si="4"/>
        <v>20</v>
      </c>
      <c r="F130" s="1">
        <f t="shared" si="5"/>
        <v>0.02</v>
      </c>
    </row>
    <row r="131" spans="1:6" x14ac:dyDescent="0.25">
      <c r="A131" s="1" t="s">
        <v>141</v>
      </c>
      <c r="B131" s="1">
        <v>4</v>
      </c>
      <c r="C131" s="1" t="s">
        <v>17</v>
      </c>
      <c r="D131" s="1">
        <v>5</v>
      </c>
      <c r="E131" s="1">
        <f t="shared" si="4"/>
        <v>20</v>
      </c>
      <c r="F131" s="1">
        <f t="shared" si="5"/>
        <v>0.02</v>
      </c>
    </row>
    <row r="132" spans="1:6" x14ac:dyDescent="0.25">
      <c r="A132" s="1" t="s">
        <v>298</v>
      </c>
      <c r="B132" s="1">
        <v>2</v>
      </c>
      <c r="C132" s="1" t="s">
        <v>17</v>
      </c>
      <c r="D132" s="1">
        <v>0.2</v>
      </c>
      <c r="E132" s="1">
        <f t="shared" ref="E132:E195" si="6">D132*B132</f>
        <v>0.4</v>
      </c>
      <c r="F132" s="1">
        <f t="shared" ref="F132:F195" si="7">E132/1000</f>
        <v>4.0000000000000002E-4</v>
      </c>
    </row>
    <row r="133" spans="1:6" x14ac:dyDescent="0.25">
      <c r="A133" s="1" t="s">
        <v>511</v>
      </c>
      <c r="B133" s="1">
        <v>1</v>
      </c>
      <c r="C133" s="1" t="s">
        <v>17</v>
      </c>
      <c r="D133" s="1">
        <v>2</v>
      </c>
      <c r="E133" s="1">
        <f t="shared" si="6"/>
        <v>2</v>
      </c>
      <c r="F133" s="1">
        <f t="shared" si="7"/>
        <v>2E-3</v>
      </c>
    </row>
    <row r="134" spans="1:6" x14ac:dyDescent="0.25">
      <c r="A134" s="1" t="s">
        <v>512</v>
      </c>
      <c r="B134" s="1">
        <v>1</v>
      </c>
      <c r="C134" s="1" t="s">
        <v>17</v>
      </c>
      <c r="D134" s="1">
        <v>50</v>
      </c>
      <c r="E134" s="1">
        <f t="shared" si="6"/>
        <v>50</v>
      </c>
      <c r="F134" s="1">
        <f t="shared" si="7"/>
        <v>0.05</v>
      </c>
    </row>
    <row r="135" spans="1:6" x14ac:dyDescent="0.25">
      <c r="A135" s="1" t="s">
        <v>513</v>
      </c>
      <c r="B135" s="1">
        <v>1</v>
      </c>
      <c r="C135" s="1" t="s">
        <v>17</v>
      </c>
      <c r="D135" s="1">
        <v>50</v>
      </c>
      <c r="E135" s="1">
        <f t="shared" si="6"/>
        <v>50</v>
      </c>
      <c r="F135" s="1">
        <f t="shared" si="7"/>
        <v>0.05</v>
      </c>
    </row>
    <row r="136" spans="1:6" x14ac:dyDescent="0.25">
      <c r="A136" s="1" t="s">
        <v>515</v>
      </c>
      <c r="B136" s="1">
        <v>1</v>
      </c>
      <c r="C136" s="1" t="s">
        <v>17</v>
      </c>
      <c r="D136" s="1">
        <v>5</v>
      </c>
      <c r="E136" s="1">
        <f t="shared" si="6"/>
        <v>5</v>
      </c>
      <c r="F136" s="1">
        <f t="shared" si="7"/>
        <v>5.0000000000000001E-3</v>
      </c>
    </row>
    <row r="137" spans="1:6" x14ac:dyDescent="0.25">
      <c r="A137" s="1" t="s">
        <v>147</v>
      </c>
      <c r="B137" s="1">
        <v>2</v>
      </c>
      <c r="C137" s="1" t="s">
        <v>10</v>
      </c>
      <c r="D137" s="1">
        <v>200</v>
      </c>
      <c r="E137" s="1">
        <f t="shared" si="6"/>
        <v>400</v>
      </c>
      <c r="F137" s="1">
        <f t="shared" si="7"/>
        <v>0.4</v>
      </c>
    </row>
    <row r="138" spans="1:6" x14ac:dyDescent="0.25">
      <c r="A138" s="1" t="s">
        <v>516</v>
      </c>
      <c r="B138" s="1">
        <v>1</v>
      </c>
      <c r="C138" s="1" t="s">
        <v>17</v>
      </c>
      <c r="D138" s="1">
        <v>10</v>
      </c>
      <c r="E138" s="1">
        <f t="shared" si="6"/>
        <v>10</v>
      </c>
      <c r="F138" s="1">
        <f t="shared" si="7"/>
        <v>0.01</v>
      </c>
    </row>
    <row r="139" spans="1:6" x14ac:dyDescent="0.25">
      <c r="A139" s="1" t="s">
        <v>149</v>
      </c>
      <c r="B139" s="1">
        <v>4</v>
      </c>
      <c r="C139" s="1" t="s">
        <v>17</v>
      </c>
      <c r="D139" s="1">
        <v>5</v>
      </c>
      <c r="E139" s="1">
        <f t="shared" si="6"/>
        <v>20</v>
      </c>
      <c r="F139" s="1">
        <f t="shared" si="7"/>
        <v>0.02</v>
      </c>
    </row>
    <row r="140" spans="1:6" x14ac:dyDescent="0.25">
      <c r="A140" s="1" t="s">
        <v>150</v>
      </c>
      <c r="B140" s="1">
        <v>2</v>
      </c>
      <c r="C140" s="1" t="s">
        <v>705</v>
      </c>
      <c r="D140" s="1">
        <v>5</v>
      </c>
      <c r="E140" s="1">
        <f t="shared" si="6"/>
        <v>10</v>
      </c>
      <c r="F140" s="1">
        <f t="shared" si="7"/>
        <v>0.01</v>
      </c>
    </row>
    <row r="141" spans="1:6" x14ac:dyDescent="0.25">
      <c r="A141" s="1" t="s">
        <v>151</v>
      </c>
      <c r="B141" s="1">
        <v>5</v>
      </c>
      <c r="C141" s="1" t="s">
        <v>8</v>
      </c>
      <c r="D141" s="1">
        <v>4</v>
      </c>
      <c r="E141" s="1">
        <f t="shared" si="6"/>
        <v>20</v>
      </c>
      <c r="F141" s="1">
        <f t="shared" si="7"/>
        <v>0.02</v>
      </c>
    </row>
    <row r="142" spans="1:6" x14ac:dyDescent="0.25">
      <c r="A142" s="1" t="s">
        <v>152</v>
      </c>
      <c r="B142" s="1">
        <v>4</v>
      </c>
      <c r="C142" s="1" t="s">
        <v>17</v>
      </c>
      <c r="D142" s="1">
        <v>5</v>
      </c>
      <c r="E142" s="1">
        <f t="shared" si="6"/>
        <v>20</v>
      </c>
      <c r="F142" s="1">
        <f t="shared" si="7"/>
        <v>0.02</v>
      </c>
    </row>
    <row r="143" spans="1:6" x14ac:dyDescent="0.25">
      <c r="A143" s="1" t="s">
        <v>299</v>
      </c>
      <c r="B143" s="1">
        <v>2</v>
      </c>
      <c r="C143" s="1" t="s">
        <v>17</v>
      </c>
      <c r="D143" s="1">
        <v>10</v>
      </c>
      <c r="E143" s="1">
        <f t="shared" si="6"/>
        <v>20</v>
      </c>
      <c r="F143" s="1">
        <f t="shared" si="7"/>
        <v>0.02</v>
      </c>
    </row>
    <row r="144" spans="1:6" x14ac:dyDescent="0.25">
      <c r="A144" s="1" t="s">
        <v>517</v>
      </c>
      <c r="B144" s="1">
        <v>1</v>
      </c>
      <c r="C144" s="1" t="s">
        <v>17</v>
      </c>
      <c r="D144" s="1">
        <v>10</v>
      </c>
      <c r="E144" s="1">
        <f t="shared" si="6"/>
        <v>10</v>
      </c>
      <c r="F144" s="1">
        <f t="shared" si="7"/>
        <v>0.01</v>
      </c>
    </row>
    <row r="145" spans="1:6" x14ac:dyDescent="0.25">
      <c r="A145" s="1" t="s">
        <v>518</v>
      </c>
      <c r="B145" s="1">
        <v>1</v>
      </c>
      <c r="C145" s="1" t="s">
        <v>17</v>
      </c>
      <c r="D145" s="1">
        <v>15</v>
      </c>
      <c r="E145" s="1">
        <f t="shared" si="6"/>
        <v>15</v>
      </c>
      <c r="F145" s="1">
        <f t="shared" si="7"/>
        <v>1.4999999999999999E-2</v>
      </c>
    </row>
    <row r="146" spans="1:6" x14ac:dyDescent="0.25">
      <c r="A146" s="1" t="s">
        <v>519</v>
      </c>
      <c r="B146" s="1">
        <v>1</v>
      </c>
      <c r="C146" s="1" t="s">
        <v>17</v>
      </c>
      <c r="D146" s="1">
        <v>15</v>
      </c>
      <c r="E146" s="1">
        <f t="shared" si="6"/>
        <v>15</v>
      </c>
      <c r="F146" s="1">
        <f t="shared" si="7"/>
        <v>1.4999999999999999E-2</v>
      </c>
    </row>
    <row r="147" spans="1:6" x14ac:dyDescent="0.25">
      <c r="A147" s="1" t="s">
        <v>157</v>
      </c>
      <c r="B147" s="1">
        <v>5</v>
      </c>
      <c r="C147" s="1" t="s">
        <v>24</v>
      </c>
      <c r="D147" s="1">
        <v>8</v>
      </c>
      <c r="E147" s="1">
        <f t="shared" si="6"/>
        <v>40</v>
      </c>
      <c r="F147" s="1">
        <f t="shared" si="7"/>
        <v>0.04</v>
      </c>
    </row>
    <row r="148" spans="1:6" x14ac:dyDescent="0.25">
      <c r="A148" s="1" t="s">
        <v>158</v>
      </c>
      <c r="B148" s="1">
        <v>5</v>
      </c>
      <c r="C148" s="1" t="s">
        <v>24</v>
      </c>
      <c r="D148" s="1">
        <v>8</v>
      </c>
      <c r="E148" s="1">
        <f t="shared" si="6"/>
        <v>40</v>
      </c>
      <c r="F148" s="1">
        <f t="shared" si="7"/>
        <v>0.04</v>
      </c>
    </row>
    <row r="149" spans="1:6" x14ac:dyDescent="0.25">
      <c r="A149" s="1" t="s">
        <v>159</v>
      </c>
      <c r="B149" s="1">
        <v>2</v>
      </c>
      <c r="C149" s="1" t="s">
        <v>17</v>
      </c>
      <c r="D149" s="1">
        <v>5</v>
      </c>
      <c r="E149" s="1">
        <f t="shared" si="6"/>
        <v>10</v>
      </c>
      <c r="F149" s="1">
        <f t="shared" si="7"/>
        <v>0.01</v>
      </c>
    </row>
    <row r="150" spans="1:6" x14ac:dyDescent="0.25">
      <c r="A150" s="1" t="s">
        <v>160</v>
      </c>
      <c r="B150" s="1">
        <v>4</v>
      </c>
      <c r="C150" s="1" t="s">
        <v>17</v>
      </c>
      <c r="D150" s="1">
        <v>5</v>
      </c>
      <c r="E150" s="1">
        <f t="shared" si="6"/>
        <v>20</v>
      </c>
      <c r="F150" s="1">
        <f t="shared" si="7"/>
        <v>0.02</v>
      </c>
    </row>
    <row r="151" spans="1:6" x14ac:dyDescent="0.25">
      <c r="A151" s="1" t="s">
        <v>494</v>
      </c>
      <c r="B151" s="1">
        <v>4</v>
      </c>
      <c r="C151" s="1" t="s">
        <v>17</v>
      </c>
      <c r="D151" s="1">
        <v>10</v>
      </c>
      <c r="E151" s="1">
        <f t="shared" si="6"/>
        <v>40</v>
      </c>
      <c r="F151" s="1">
        <f t="shared" si="7"/>
        <v>0.04</v>
      </c>
    </row>
    <row r="152" spans="1:6" x14ac:dyDescent="0.25">
      <c r="A152" s="1" t="s">
        <v>162</v>
      </c>
      <c r="B152" s="1">
        <v>2</v>
      </c>
      <c r="C152" s="1" t="s">
        <v>705</v>
      </c>
      <c r="D152" s="1">
        <v>5</v>
      </c>
      <c r="E152" s="1">
        <f t="shared" si="6"/>
        <v>10</v>
      </c>
      <c r="F152" s="1">
        <f t="shared" si="7"/>
        <v>0.01</v>
      </c>
    </row>
    <row r="153" spans="1:6" x14ac:dyDescent="0.25">
      <c r="A153" s="1" t="s">
        <v>163</v>
      </c>
      <c r="B153" s="1">
        <v>4</v>
      </c>
      <c r="C153" s="1" t="s">
        <v>17</v>
      </c>
      <c r="D153" s="1">
        <v>0.1</v>
      </c>
      <c r="E153" s="1">
        <f t="shared" si="6"/>
        <v>0.4</v>
      </c>
      <c r="F153" s="1">
        <f t="shared" si="7"/>
        <v>4.0000000000000002E-4</v>
      </c>
    </row>
    <row r="154" spans="1:6" x14ac:dyDescent="0.25">
      <c r="A154" s="1" t="s">
        <v>164</v>
      </c>
      <c r="B154" s="1">
        <v>4</v>
      </c>
      <c r="C154" s="1" t="s">
        <v>17</v>
      </c>
      <c r="D154" s="1">
        <v>5</v>
      </c>
      <c r="E154" s="1">
        <f t="shared" si="6"/>
        <v>20</v>
      </c>
      <c r="F154" s="1">
        <f t="shared" si="7"/>
        <v>0.02</v>
      </c>
    </row>
    <row r="155" spans="1:6" x14ac:dyDescent="0.25">
      <c r="A155" s="1" t="s">
        <v>165</v>
      </c>
      <c r="B155" s="1">
        <v>4</v>
      </c>
      <c r="C155" s="1" t="s">
        <v>10</v>
      </c>
      <c r="D155" s="1">
        <v>60</v>
      </c>
      <c r="E155" s="1">
        <f t="shared" si="6"/>
        <v>240</v>
      </c>
      <c r="F155" s="1">
        <f t="shared" si="7"/>
        <v>0.24</v>
      </c>
    </row>
    <row r="156" spans="1:6" x14ac:dyDescent="0.25">
      <c r="A156" s="1" t="s">
        <v>166</v>
      </c>
      <c r="B156" s="1">
        <v>2</v>
      </c>
      <c r="C156" s="1" t="s">
        <v>17</v>
      </c>
      <c r="D156" s="1">
        <v>5</v>
      </c>
      <c r="E156" s="1">
        <f t="shared" si="6"/>
        <v>10</v>
      </c>
      <c r="F156" s="1">
        <f t="shared" si="7"/>
        <v>0.01</v>
      </c>
    </row>
    <row r="157" spans="1:6" x14ac:dyDescent="0.25">
      <c r="A157" s="1" t="s">
        <v>520</v>
      </c>
      <c r="B157" s="1">
        <v>1</v>
      </c>
      <c r="C157" s="1" t="s">
        <v>17</v>
      </c>
      <c r="D157" s="1">
        <v>2</v>
      </c>
      <c r="E157" s="1">
        <f t="shared" si="6"/>
        <v>2</v>
      </c>
      <c r="F157" s="1">
        <f t="shared" si="7"/>
        <v>2E-3</v>
      </c>
    </row>
    <row r="158" spans="1:6" x14ac:dyDescent="0.25">
      <c r="A158" s="1" t="s">
        <v>168</v>
      </c>
      <c r="B158" s="1">
        <v>36</v>
      </c>
      <c r="C158" s="1" t="s">
        <v>17</v>
      </c>
      <c r="D158" s="1">
        <v>5</v>
      </c>
      <c r="E158" s="1">
        <f t="shared" si="6"/>
        <v>180</v>
      </c>
      <c r="F158" s="1">
        <f t="shared" si="7"/>
        <v>0.18</v>
      </c>
    </row>
    <row r="159" spans="1:6" x14ac:dyDescent="0.25">
      <c r="A159" s="1" t="s">
        <v>169</v>
      </c>
      <c r="B159" s="1">
        <v>44</v>
      </c>
      <c r="C159" s="1" t="s">
        <v>6</v>
      </c>
      <c r="D159" s="1">
        <v>6</v>
      </c>
      <c r="E159" s="1">
        <f t="shared" si="6"/>
        <v>264</v>
      </c>
      <c r="F159" s="1">
        <f t="shared" si="7"/>
        <v>0.26400000000000001</v>
      </c>
    </row>
    <row r="160" spans="1:6" x14ac:dyDescent="0.25">
      <c r="A160" s="1" t="s">
        <v>419</v>
      </c>
      <c r="B160" s="1">
        <v>13</v>
      </c>
      <c r="C160" s="1" t="s">
        <v>17</v>
      </c>
      <c r="D160" s="1">
        <v>5</v>
      </c>
      <c r="E160" s="1">
        <f t="shared" si="6"/>
        <v>65</v>
      </c>
      <c r="F160" s="1">
        <f t="shared" si="7"/>
        <v>6.5000000000000002E-2</v>
      </c>
    </row>
    <row r="161" spans="1:6" x14ac:dyDescent="0.25">
      <c r="A161" s="1" t="s">
        <v>451</v>
      </c>
      <c r="B161" s="1">
        <v>1</v>
      </c>
      <c r="C161" s="1" t="s">
        <v>17</v>
      </c>
      <c r="D161" s="1">
        <v>15</v>
      </c>
      <c r="E161" s="1">
        <f t="shared" si="6"/>
        <v>15</v>
      </c>
      <c r="F161" s="1">
        <f t="shared" si="7"/>
        <v>1.4999999999999999E-2</v>
      </c>
    </row>
    <row r="162" spans="1:6" x14ac:dyDescent="0.25">
      <c r="A162" s="1" t="s">
        <v>172</v>
      </c>
      <c r="B162" s="1">
        <v>43</v>
      </c>
      <c r="C162" s="1" t="s">
        <v>6</v>
      </c>
      <c r="D162" s="1">
        <v>6</v>
      </c>
      <c r="E162" s="1">
        <f t="shared" si="6"/>
        <v>258</v>
      </c>
      <c r="F162" s="1">
        <f t="shared" si="7"/>
        <v>0.25800000000000001</v>
      </c>
    </row>
    <row r="163" spans="1:6" x14ac:dyDescent="0.25">
      <c r="A163" s="1" t="s">
        <v>173</v>
      </c>
      <c r="B163" s="1">
        <v>42</v>
      </c>
      <c r="C163" s="1" t="s">
        <v>6</v>
      </c>
      <c r="D163" s="1">
        <v>6</v>
      </c>
      <c r="E163" s="1">
        <f t="shared" si="6"/>
        <v>252</v>
      </c>
      <c r="F163" s="1">
        <f t="shared" si="7"/>
        <v>0.252</v>
      </c>
    </row>
    <row r="164" spans="1:6" x14ac:dyDescent="0.25">
      <c r="A164" s="1" t="s">
        <v>174</v>
      </c>
      <c r="B164" s="1">
        <v>33</v>
      </c>
      <c r="C164" s="1" t="s">
        <v>17</v>
      </c>
      <c r="D164" s="1">
        <v>5</v>
      </c>
      <c r="E164" s="1">
        <f t="shared" si="6"/>
        <v>165</v>
      </c>
      <c r="F164" s="1">
        <f t="shared" si="7"/>
        <v>0.16500000000000001</v>
      </c>
    </row>
    <row r="165" spans="1:6" x14ac:dyDescent="0.25">
      <c r="A165" s="1" t="s">
        <v>175</v>
      </c>
      <c r="B165" s="1">
        <v>41</v>
      </c>
      <c r="C165" s="1" t="s">
        <v>6</v>
      </c>
      <c r="D165" s="1">
        <v>6</v>
      </c>
      <c r="E165" s="1">
        <f t="shared" si="6"/>
        <v>246</v>
      </c>
      <c r="F165" s="1">
        <f t="shared" si="7"/>
        <v>0.246</v>
      </c>
    </row>
    <row r="166" spans="1:6" x14ac:dyDescent="0.25">
      <c r="A166" s="1" t="s">
        <v>176</v>
      </c>
      <c r="B166" s="1">
        <v>4</v>
      </c>
      <c r="C166" s="1" t="s">
        <v>6</v>
      </c>
      <c r="D166" s="1">
        <v>6</v>
      </c>
      <c r="E166" s="1">
        <f t="shared" si="6"/>
        <v>24</v>
      </c>
      <c r="F166" s="1">
        <f t="shared" si="7"/>
        <v>2.4E-2</v>
      </c>
    </row>
    <row r="167" spans="1:6" x14ac:dyDescent="0.25">
      <c r="A167" s="1" t="s">
        <v>523</v>
      </c>
      <c r="B167" s="1">
        <v>1</v>
      </c>
      <c r="C167" s="1" t="s">
        <v>705</v>
      </c>
      <c r="D167" s="1">
        <v>10</v>
      </c>
      <c r="E167" s="1">
        <f t="shared" si="6"/>
        <v>10</v>
      </c>
      <c r="F167" s="1">
        <f t="shared" si="7"/>
        <v>0.01</v>
      </c>
    </row>
    <row r="168" spans="1:6" x14ac:dyDescent="0.25">
      <c r="A168" s="1" t="s">
        <v>178</v>
      </c>
      <c r="B168" s="1">
        <v>4</v>
      </c>
      <c r="C168" s="1" t="s">
        <v>6</v>
      </c>
      <c r="D168" s="1">
        <v>5</v>
      </c>
      <c r="E168" s="1">
        <f t="shared" si="6"/>
        <v>20</v>
      </c>
      <c r="F168" s="1">
        <f t="shared" si="7"/>
        <v>0.02</v>
      </c>
    </row>
    <row r="169" spans="1:6" x14ac:dyDescent="0.25">
      <c r="A169" s="1" t="s">
        <v>179</v>
      </c>
      <c r="B169" s="1">
        <v>4</v>
      </c>
      <c r="C169" s="1" t="s">
        <v>17</v>
      </c>
      <c r="D169" s="1">
        <v>5</v>
      </c>
      <c r="E169" s="1">
        <f t="shared" si="6"/>
        <v>20</v>
      </c>
      <c r="F169" s="1">
        <f t="shared" si="7"/>
        <v>0.02</v>
      </c>
    </row>
    <row r="170" spans="1:6" x14ac:dyDescent="0.25">
      <c r="A170" s="1" t="s">
        <v>180</v>
      </c>
      <c r="B170" s="1">
        <v>38</v>
      </c>
      <c r="C170" s="1" t="s">
        <v>24</v>
      </c>
      <c r="D170" s="1">
        <v>8</v>
      </c>
      <c r="E170" s="1">
        <f t="shared" si="6"/>
        <v>304</v>
      </c>
      <c r="F170" s="1">
        <f t="shared" si="7"/>
        <v>0.30399999999999999</v>
      </c>
    </row>
    <row r="171" spans="1:6" x14ac:dyDescent="0.25">
      <c r="A171" s="1" t="s">
        <v>181</v>
      </c>
      <c r="B171" s="1">
        <v>30</v>
      </c>
      <c r="C171" s="1" t="s">
        <v>17</v>
      </c>
      <c r="D171" s="1">
        <v>5</v>
      </c>
      <c r="E171" s="1">
        <f t="shared" si="6"/>
        <v>150</v>
      </c>
      <c r="F171" s="1">
        <f t="shared" si="7"/>
        <v>0.15</v>
      </c>
    </row>
    <row r="172" spans="1:6" x14ac:dyDescent="0.25">
      <c r="A172" s="1" t="s">
        <v>182</v>
      </c>
      <c r="B172" s="1">
        <v>3</v>
      </c>
      <c r="C172" s="1" t="s">
        <v>17</v>
      </c>
      <c r="D172" s="1">
        <v>5</v>
      </c>
      <c r="E172" s="1">
        <f t="shared" si="6"/>
        <v>15</v>
      </c>
      <c r="F172" s="1">
        <f t="shared" si="7"/>
        <v>1.4999999999999999E-2</v>
      </c>
    </row>
    <row r="173" spans="1:6" x14ac:dyDescent="0.25">
      <c r="A173" s="1" t="s">
        <v>183</v>
      </c>
      <c r="B173" s="1">
        <v>3</v>
      </c>
      <c r="C173" s="1" t="s">
        <v>17</v>
      </c>
      <c r="D173" s="1">
        <v>5</v>
      </c>
      <c r="E173" s="1">
        <f t="shared" si="6"/>
        <v>15</v>
      </c>
      <c r="F173" s="1">
        <f t="shared" si="7"/>
        <v>1.4999999999999999E-2</v>
      </c>
    </row>
    <row r="174" spans="1:6" x14ac:dyDescent="0.25">
      <c r="A174" s="1" t="s">
        <v>184</v>
      </c>
      <c r="B174" s="1">
        <v>3</v>
      </c>
      <c r="C174" s="1" t="s">
        <v>17</v>
      </c>
      <c r="D174" s="1">
        <v>5</v>
      </c>
      <c r="E174" s="1">
        <f t="shared" si="6"/>
        <v>15</v>
      </c>
      <c r="F174" s="1">
        <f t="shared" si="7"/>
        <v>1.4999999999999999E-2</v>
      </c>
    </row>
    <row r="175" spans="1:6" x14ac:dyDescent="0.25">
      <c r="A175" s="1" t="s">
        <v>185</v>
      </c>
      <c r="B175" s="1">
        <v>1</v>
      </c>
      <c r="C175" s="1" t="s">
        <v>17</v>
      </c>
      <c r="D175" s="1">
        <v>5</v>
      </c>
      <c r="E175" s="1">
        <f t="shared" si="6"/>
        <v>5</v>
      </c>
      <c r="F175" s="1">
        <f t="shared" si="7"/>
        <v>5.0000000000000001E-3</v>
      </c>
    </row>
    <row r="176" spans="1:6" x14ac:dyDescent="0.25">
      <c r="A176" s="1" t="s">
        <v>186</v>
      </c>
      <c r="B176" s="1">
        <v>1</v>
      </c>
      <c r="C176" s="1" t="s">
        <v>39</v>
      </c>
      <c r="D176" s="1">
        <v>35</v>
      </c>
      <c r="E176" s="1">
        <f t="shared" si="6"/>
        <v>35</v>
      </c>
      <c r="F176" s="1">
        <f t="shared" si="7"/>
        <v>3.5000000000000003E-2</v>
      </c>
    </row>
    <row r="177" spans="1:6" x14ac:dyDescent="0.25">
      <c r="A177" s="1" t="s">
        <v>429</v>
      </c>
      <c r="B177" s="1">
        <v>8</v>
      </c>
      <c r="C177" s="1" t="s">
        <v>705</v>
      </c>
      <c r="D177" s="1">
        <v>15</v>
      </c>
      <c r="E177" s="1">
        <f t="shared" si="6"/>
        <v>120</v>
      </c>
      <c r="F177" s="1">
        <f t="shared" si="7"/>
        <v>0.12</v>
      </c>
    </row>
    <row r="178" spans="1:6" x14ac:dyDescent="0.25">
      <c r="A178" s="1" t="s">
        <v>188</v>
      </c>
      <c r="B178" s="1">
        <v>3</v>
      </c>
      <c r="C178" s="1" t="s">
        <v>17</v>
      </c>
      <c r="D178" s="1">
        <v>5</v>
      </c>
      <c r="E178" s="1">
        <f t="shared" si="6"/>
        <v>15</v>
      </c>
      <c r="F178" s="1">
        <f t="shared" si="7"/>
        <v>1.4999999999999999E-2</v>
      </c>
    </row>
    <row r="179" spans="1:6" x14ac:dyDescent="0.25">
      <c r="A179" s="1" t="s">
        <v>300</v>
      </c>
      <c r="B179" s="1">
        <v>2</v>
      </c>
      <c r="C179" s="1" t="s">
        <v>705</v>
      </c>
      <c r="D179" s="1">
        <v>15</v>
      </c>
      <c r="E179" s="1">
        <f t="shared" si="6"/>
        <v>30</v>
      </c>
      <c r="F179" s="1">
        <f t="shared" si="7"/>
        <v>0.03</v>
      </c>
    </row>
    <row r="180" spans="1:6" x14ac:dyDescent="0.25">
      <c r="A180" s="1" t="s">
        <v>524</v>
      </c>
      <c r="B180" s="1">
        <v>1</v>
      </c>
      <c r="C180" s="1" t="s">
        <v>10</v>
      </c>
      <c r="D180" s="1">
        <v>3</v>
      </c>
      <c r="E180" s="1">
        <f t="shared" si="6"/>
        <v>3</v>
      </c>
      <c r="F180" s="1">
        <f t="shared" si="7"/>
        <v>3.0000000000000001E-3</v>
      </c>
    </row>
    <row r="181" spans="1:6" x14ac:dyDescent="0.25">
      <c r="A181" s="1" t="s">
        <v>525</v>
      </c>
      <c r="B181" s="1">
        <v>1</v>
      </c>
      <c r="C181" s="1" t="s">
        <v>10</v>
      </c>
      <c r="D181" s="1">
        <v>10</v>
      </c>
      <c r="E181" s="1">
        <f t="shared" si="6"/>
        <v>10</v>
      </c>
      <c r="F181" s="1">
        <f t="shared" si="7"/>
        <v>0.01</v>
      </c>
    </row>
    <row r="182" spans="1:6" x14ac:dyDescent="0.25">
      <c r="A182" s="1" t="s">
        <v>192</v>
      </c>
      <c r="B182" s="1">
        <v>3</v>
      </c>
      <c r="C182" s="1" t="s">
        <v>17</v>
      </c>
      <c r="D182" s="1">
        <v>5</v>
      </c>
      <c r="E182" s="1">
        <f t="shared" si="6"/>
        <v>15</v>
      </c>
      <c r="F182" s="1">
        <f t="shared" si="7"/>
        <v>1.4999999999999999E-2</v>
      </c>
    </row>
    <row r="183" spans="1:6" x14ac:dyDescent="0.25">
      <c r="A183" s="1" t="s">
        <v>526</v>
      </c>
      <c r="B183" s="1">
        <v>1</v>
      </c>
      <c r="C183" s="1" t="s">
        <v>10</v>
      </c>
      <c r="D183" s="1">
        <v>5</v>
      </c>
      <c r="E183" s="1">
        <f t="shared" si="6"/>
        <v>5</v>
      </c>
      <c r="F183" s="1">
        <f t="shared" si="7"/>
        <v>5.0000000000000001E-3</v>
      </c>
    </row>
    <row r="184" spans="1:6" x14ac:dyDescent="0.25">
      <c r="A184" s="1" t="s">
        <v>527</v>
      </c>
      <c r="B184" s="1">
        <v>1</v>
      </c>
      <c r="C184" s="1" t="s">
        <v>10</v>
      </c>
      <c r="D184" s="1">
        <v>5</v>
      </c>
      <c r="E184" s="1">
        <f t="shared" si="6"/>
        <v>5</v>
      </c>
      <c r="F184" s="1">
        <f t="shared" si="7"/>
        <v>5.0000000000000001E-3</v>
      </c>
    </row>
    <row r="185" spans="1:6" x14ac:dyDescent="0.25">
      <c r="A185" s="1" t="s">
        <v>528</v>
      </c>
      <c r="B185" s="1">
        <v>1</v>
      </c>
      <c r="C185" s="1" t="s">
        <v>10</v>
      </c>
      <c r="D185" s="1">
        <v>5</v>
      </c>
      <c r="E185" s="1">
        <f t="shared" si="6"/>
        <v>5</v>
      </c>
      <c r="F185" s="1">
        <f t="shared" si="7"/>
        <v>5.0000000000000001E-3</v>
      </c>
    </row>
    <row r="186" spans="1:6" x14ac:dyDescent="0.25">
      <c r="A186" s="1" t="s">
        <v>529</v>
      </c>
      <c r="B186" s="1">
        <v>1</v>
      </c>
      <c r="C186" s="1" t="s">
        <v>10</v>
      </c>
      <c r="D186" s="1">
        <v>5</v>
      </c>
      <c r="E186" s="1">
        <f t="shared" si="6"/>
        <v>5</v>
      </c>
      <c r="F186" s="1">
        <f t="shared" si="7"/>
        <v>5.0000000000000001E-3</v>
      </c>
    </row>
    <row r="187" spans="1:6" x14ac:dyDescent="0.25">
      <c r="A187" s="1" t="s">
        <v>530</v>
      </c>
      <c r="B187" s="1">
        <v>1</v>
      </c>
      <c r="C187" s="1" t="s">
        <v>10</v>
      </c>
      <c r="D187" s="1">
        <v>5</v>
      </c>
      <c r="E187" s="1">
        <f t="shared" si="6"/>
        <v>5</v>
      </c>
      <c r="F187" s="1">
        <f t="shared" si="7"/>
        <v>5.0000000000000001E-3</v>
      </c>
    </row>
    <row r="188" spans="1:6" x14ac:dyDescent="0.25">
      <c r="A188" s="1" t="s">
        <v>198</v>
      </c>
      <c r="B188" s="1">
        <v>3</v>
      </c>
      <c r="C188" s="1" t="s">
        <v>17</v>
      </c>
      <c r="D188" s="1">
        <v>5</v>
      </c>
      <c r="E188" s="1">
        <f t="shared" si="6"/>
        <v>15</v>
      </c>
      <c r="F188" s="1">
        <f t="shared" si="7"/>
        <v>1.4999999999999999E-2</v>
      </c>
    </row>
    <row r="189" spans="1:6" x14ac:dyDescent="0.25">
      <c r="A189" s="1" t="s">
        <v>199</v>
      </c>
      <c r="B189" s="1">
        <v>3</v>
      </c>
      <c r="C189" s="1" t="s">
        <v>17</v>
      </c>
      <c r="D189" s="1">
        <v>5</v>
      </c>
      <c r="E189" s="1">
        <f t="shared" si="6"/>
        <v>15</v>
      </c>
      <c r="F189" s="1">
        <f t="shared" si="7"/>
        <v>1.4999999999999999E-2</v>
      </c>
    </row>
    <row r="190" spans="1:6" x14ac:dyDescent="0.25">
      <c r="A190" s="1" t="s">
        <v>200</v>
      </c>
      <c r="B190" s="1">
        <v>1</v>
      </c>
      <c r="C190" s="1" t="s">
        <v>10</v>
      </c>
      <c r="D190" s="1">
        <v>10</v>
      </c>
      <c r="E190" s="1">
        <f t="shared" si="6"/>
        <v>10</v>
      </c>
      <c r="F190" s="1">
        <f t="shared" si="7"/>
        <v>0.01</v>
      </c>
    </row>
    <row r="191" spans="1:6" x14ac:dyDescent="0.25">
      <c r="A191" s="1" t="s">
        <v>201</v>
      </c>
      <c r="B191" s="1">
        <v>1</v>
      </c>
      <c r="C191" s="1" t="s">
        <v>13</v>
      </c>
      <c r="D191" s="1">
        <v>45</v>
      </c>
      <c r="E191" s="1">
        <f t="shared" si="6"/>
        <v>45</v>
      </c>
      <c r="F191" s="1">
        <f t="shared" si="7"/>
        <v>4.4999999999999998E-2</v>
      </c>
    </row>
    <row r="192" spans="1:6" x14ac:dyDescent="0.25">
      <c r="A192" s="1" t="s">
        <v>202</v>
      </c>
      <c r="B192" s="1">
        <v>1</v>
      </c>
      <c r="C192" s="1" t="s">
        <v>13</v>
      </c>
      <c r="D192" s="1">
        <v>45</v>
      </c>
      <c r="E192" s="1">
        <f t="shared" si="6"/>
        <v>45</v>
      </c>
      <c r="F192" s="1">
        <f t="shared" si="7"/>
        <v>4.4999999999999998E-2</v>
      </c>
    </row>
    <row r="193" spans="1:6" x14ac:dyDescent="0.25">
      <c r="A193" s="1" t="s">
        <v>203</v>
      </c>
      <c r="B193" s="1">
        <v>1</v>
      </c>
      <c r="C193" s="1" t="s">
        <v>13</v>
      </c>
      <c r="D193" s="1">
        <v>45</v>
      </c>
      <c r="E193" s="1">
        <f t="shared" si="6"/>
        <v>45</v>
      </c>
      <c r="F193" s="1">
        <f t="shared" si="7"/>
        <v>4.4999999999999998E-2</v>
      </c>
    </row>
    <row r="194" spans="1:6" x14ac:dyDescent="0.25">
      <c r="A194" s="1" t="s">
        <v>204</v>
      </c>
      <c r="B194" s="1">
        <v>1</v>
      </c>
      <c r="C194" s="1" t="s">
        <v>13</v>
      </c>
      <c r="D194" s="1">
        <v>45</v>
      </c>
      <c r="E194" s="1">
        <f t="shared" si="6"/>
        <v>45</v>
      </c>
      <c r="F194" s="1">
        <f t="shared" si="7"/>
        <v>4.4999999999999998E-2</v>
      </c>
    </row>
    <row r="195" spans="1:6" x14ac:dyDescent="0.25">
      <c r="A195" s="1" t="s">
        <v>205</v>
      </c>
      <c r="B195" s="1">
        <v>1</v>
      </c>
      <c r="C195" s="1" t="s">
        <v>13</v>
      </c>
      <c r="D195" s="1">
        <v>45</v>
      </c>
      <c r="E195" s="1">
        <f t="shared" si="6"/>
        <v>45</v>
      </c>
      <c r="F195" s="1">
        <f t="shared" si="7"/>
        <v>4.4999999999999998E-2</v>
      </c>
    </row>
    <row r="196" spans="1:6" x14ac:dyDescent="0.25">
      <c r="A196" s="1" t="s">
        <v>206</v>
      </c>
      <c r="B196" s="1">
        <v>1</v>
      </c>
      <c r="C196" s="1" t="s">
        <v>13</v>
      </c>
      <c r="D196" s="1">
        <v>45</v>
      </c>
      <c r="E196" s="1">
        <f t="shared" ref="E196:E259" si="8">D196*B196</f>
        <v>45</v>
      </c>
      <c r="F196" s="1">
        <f t="shared" ref="F196:F259" si="9">E196/1000</f>
        <v>4.4999999999999998E-2</v>
      </c>
    </row>
    <row r="197" spans="1:6" x14ac:dyDescent="0.25">
      <c r="A197" s="1" t="s">
        <v>207</v>
      </c>
      <c r="B197" s="1">
        <v>1</v>
      </c>
      <c r="C197" s="1" t="s">
        <v>13</v>
      </c>
      <c r="D197" s="1">
        <v>45</v>
      </c>
      <c r="E197" s="1">
        <f t="shared" si="8"/>
        <v>45</v>
      </c>
      <c r="F197" s="1">
        <f t="shared" si="9"/>
        <v>4.4999999999999998E-2</v>
      </c>
    </row>
    <row r="198" spans="1:6" x14ac:dyDescent="0.25">
      <c r="A198" s="1" t="s">
        <v>208</v>
      </c>
      <c r="B198" s="1">
        <v>1</v>
      </c>
      <c r="C198" s="1" t="s">
        <v>13</v>
      </c>
      <c r="D198" s="1">
        <v>10</v>
      </c>
      <c r="E198" s="1">
        <f t="shared" si="8"/>
        <v>10</v>
      </c>
      <c r="F198" s="1">
        <f t="shared" si="9"/>
        <v>0.01</v>
      </c>
    </row>
    <row r="199" spans="1:6" x14ac:dyDescent="0.25">
      <c r="A199" s="1" t="s">
        <v>209</v>
      </c>
      <c r="B199" s="1">
        <v>3</v>
      </c>
      <c r="C199" s="1" t="s">
        <v>17</v>
      </c>
      <c r="D199" s="1">
        <v>5</v>
      </c>
      <c r="E199" s="1">
        <f t="shared" si="8"/>
        <v>15</v>
      </c>
      <c r="F199" s="1">
        <f t="shared" si="9"/>
        <v>1.4999999999999999E-2</v>
      </c>
    </row>
    <row r="200" spans="1:6" x14ac:dyDescent="0.25">
      <c r="A200" s="1" t="s">
        <v>210</v>
      </c>
      <c r="B200" s="1">
        <v>3</v>
      </c>
      <c r="C200" s="1" t="s">
        <v>17</v>
      </c>
      <c r="D200" s="1">
        <v>5</v>
      </c>
      <c r="E200" s="1">
        <f t="shared" si="8"/>
        <v>15</v>
      </c>
      <c r="F200" s="1">
        <f t="shared" si="9"/>
        <v>1.4999999999999999E-2</v>
      </c>
    </row>
    <row r="201" spans="1:6" x14ac:dyDescent="0.25">
      <c r="A201" s="1" t="s">
        <v>211</v>
      </c>
      <c r="B201" s="1">
        <v>3</v>
      </c>
      <c r="C201" s="1" t="s">
        <v>10</v>
      </c>
      <c r="D201" s="1">
        <v>15</v>
      </c>
      <c r="E201" s="1">
        <f t="shared" si="8"/>
        <v>45</v>
      </c>
      <c r="F201" s="1">
        <f t="shared" si="9"/>
        <v>4.4999999999999998E-2</v>
      </c>
    </row>
    <row r="202" spans="1:6" x14ac:dyDescent="0.25">
      <c r="A202" s="1" t="s">
        <v>134</v>
      </c>
      <c r="B202" s="1">
        <v>20</v>
      </c>
      <c r="C202" s="1" t="s">
        <v>17</v>
      </c>
      <c r="D202" s="1">
        <v>0.2</v>
      </c>
      <c r="E202" s="1">
        <f t="shared" si="8"/>
        <v>4</v>
      </c>
      <c r="F202" s="1">
        <f t="shared" si="9"/>
        <v>4.0000000000000001E-3</v>
      </c>
    </row>
    <row r="203" spans="1:6" x14ac:dyDescent="0.25">
      <c r="A203" s="1" t="s">
        <v>531</v>
      </c>
      <c r="B203" s="1">
        <v>5</v>
      </c>
      <c r="C203" s="1" t="s">
        <v>17</v>
      </c>
      <c r="D203" s="1">
        <v>0.1</v>
      </c>
      <c r="E203" s="1">
        <f t="shared" si="8"/>
        <v>0.5</v>
      </c>
      <c r="F203" s="1">
        <f t="shared" si="9"/>
        <v>5.0000000000000001E-4</v>
      </c>
    </row>
    <row r="204" spans="1:6" x14ac:dyDescent="0.25">
      <c r="A204" s="1" t="s">
        <v>532</v>
      </c>
      <c r="B204" s="1">
        <v>1</v>
      </c>
      <c r="C204" s="1" t="s">
        <v>10</v>
      </c>
      <c r="D204" s="1">
        <v>1</v>
      </c>
      <c r="E204" s="1">
        <f t="shared" si="8"/>
        <v>1</v>
      </c>
      <c r="F204" s="1">
        <f t="shared" si="9"/>
        <v>1E-3</v>
      </c>
    </row>
    <row r="205" spans="1:6" x14ac:dyDescent="0.25">
      <c r="A205" s="1" t="s">
        <v>485</v>
      </c>
      <c r="B205" s="1">
        <v>12</v>
      </c>
      <c r="C205" s="1" t="s">
        <v>17</v>
      </c>
      <c r="D205" s="1">
        <v>0.1</v>
      </c>
      <c r="E205" s="1">
        <f t="shared" si="8"/>
        <v>1.2000000000000002</v>
      </c>
      <c r="F205" s="1">
        <f t="shared" si="9"/>
        <v>1.2000000000000001E-3</v>
      </c>
    </row>
    <row r="206" spans="1:6" x14ac:dyDescent="0.25">
      <c r="A206" s="1" t="s">
        <v>533</v>
      </c>
      <c r="B206" s="1">
        <v>1</v>
      </c>
      <c r="C206" s="1" t="s">
        <v>10</v>
      </c>
      <c r="D206" s="1">
        <v>0.2</v>
      </c>
      <c r="E206" s="1">
        <f t="shared" si="8"/>
        <v>0.2</v>
      </c>
      <c r="F206" s="1">
        <f t="shared" si="9"/>
        <v>2.0000000000000001E-4</v>
      </c>
    </row>
    <row r="207" spans="1:6" x14ac:dyDescent="0.25">
      <c r="A207" s="1" t="s">
        <v>218</v>
      </c>
      <c r="B207" s="1">
        <v>3</v>
      </c>
      <c r="C207" s="1" t="s">
        <v>17</v>
      </c>
      <c r="D207" s="1">
        <v>5</v>
      </c>
      <c r="E207" s="1">
        <f t="shared" si="8"/>
        <v>15</v>
      </c>
      <c r="F207" s="1">
        <f t="shared" si="9"/>
        <v>1.4999999999999999E-2</v>
      </c>
    </row>
    <row r="208" spans="1:6" x14ac:dyDescent="0.25">
      <c r="A208" s="1" t="s">
        <v>219</v>
      </c>
      <c r="B208" s="1">
        <v>1</v>
      </c>
      <c r="C208" s="1" t="s">
        <v>10</v>
      </c>
      <c r="D208" s="1">
        <v>60</v>
      </c>
      <c r="E208" s="1">
        <f t="shared" si="8"/>
        <v>60</v>
      </c>
      <c r="F208" s="1">
        <f t="shared" si="9"/>
        <v>0.06</v>
      </c>
    </row>
    <row r="209" spans="1:6" x14ac:dyDescent="0.25">
      <c r="A209" s="1" t="s">
        <v>220</v>
      </c>
      <c r="B209" s="1">
        <v>1</v>
      </c>
      <c r="C209" s="1" t="s">
        <v>10</v>
      </c>
      <c r="D209" s="1">
        <v>60</v>
      </c>
      <c r="E209" s="1">
        <f t="shared" si="8"/>
        <v>60</v>
      </c>
      <c r="F209" s="1">
        <f t="shared" si="9"/>
        <v>0.06</v>
      </c>
    </row>
    <row r="210" spans="1:6" x14ac:dyDescent="0.25">
      <c r="A210" s="1" t="s">
        <v>221</v>
      </c>
      <c r="B210" s="1">
        <v>1</v>
      </c>
      <c r="C210" s="1" t="s">
        <v>10</v>
      </c>
      <c r="D210" s="1">
        <v>60</v>
      </c>
      <c r="E210" s="1">
        <f t="shared" si="8"/>
        <v>60</v>
      </c>
      <c r="F210" s="1">
        <f t="shared" si="9"/>
        <v>0.06</v>
      </c>
    </row>
    <row r="211" spans="1:6" x14ac:dyDescent="0.25">
      <c r="A211" s="1" t="s">
        <v>222</v>
      </c>
      <c r="B211" s="1">
        <v>1</v>
      </c>
      <c r="C211" s="1" t="s">
        <v>10</v>
      </c>
      <c r="D211" s="1">
        <v>60</v>
      </c>
      <c r="E211" s="1">
        <f t="shared" si="8"/>
        <v>60</v>
      </c>
      <c r="F211" s="1">
        <f t="shared" si="9"/>
        <v>0.06</v>
      </c>
    </row>
    <row r="212" spans="1:6" x14ac:dyDescent="0.25">
      <c r="A212" s="1" t="s">
        <v>223</v>
      </c>
      <c r="B212" s="1">
        <v>1</v>
      </c>
      <c r="C212" s="1" t="s">
        <v>10</v>
      </c>
      <c r="D212" s="1">
        <v>60</v>
      </c>
      <c r="E212" s="1">
        <f t="shared" si="8"/>
        <v>60</v>
      </c>
      <c r="F212" s="1">
        <f t="shared" si="9"/>
        <v>0.06</v>
      </c>
    </row>
    <row r="213" spans="1:6" x14ac:dyDescent="0.25">
      <c r="A213" s="1" t="s">
        <v>224</v>
      </c>
      <c r="B213" s="1">
        <v>1</v>
      </c>
      <c r="C213" s="1" t="s">
        <v>10</v>
      </c>
      <c r="D213" s="1">
        <v>60</v>
      </c>
      <c r="E213" s="1">
        <f t="shared" si="8"/>
        <v>60</v>
      </c>
      <c r="F213" s="1">
        <f t="shared" si="9"/>
        <v>0.06</v>
      </c>
    </row>
    <row r="214" spans="1:6" x14ac:dyDescent="0.25">
      <c r="A214" s="1" t="s">
        <v>225</v>
      </c>
      <c r="B214" s="1">
        <v>1</v>
      </c>
      <c r="C214" s="1" t="s">
        <v>10</v>
      </c>
      <c r="D214" s="1">
        <v>250</v>
      </c>
      <c r="E214" s="1">
        <f t="shared" si="8"/>
        <v>250</v>
      </c>
      <c r="F214" s="1">
        <f t="shared" si="9"/>
        <v>0.25</v>
      </c>
    </row>
    <row r="215" spans="1:6" x14ac:dyDescent="0.25">
      <c r="A215" s="1" t="s">
        <v>226</v>
      </c>
      <c r="B215" s="1">
        <v>1</v>
      </c>
      <c r="C215" s="1" t="s">
        <v>10</v>
      </c>
      <c r="D215" s="1">
        <v>250</v>
      </c>
      <c r="E215" s="1">
        <f t="shared" si="8"/>
        <v>250</v>
      </c>
      <c r="F215" s="1">
        <f t="shared" si="9"/>
        <v>0.25</v>
      </c>
    </row>
    <row r="216" spans="1:6" x14ac:dyDescent="0.25">
      <c r="A216" s="1" t="s">
        <v>227</v>
      </c>
      <c r="B216" s="1">
        <v>1</v>
      </c>
      <c r="C216" s="1" t="s">
        <v>10</v>
      </c>
      <c r="D216" s="1">
        <v>60</v>
      </c>
      <c r="E216" s="1">
        <f t="shared" si="8"/>
        <v>60</v>
      </c>
      <c r="F216" s="1">
        <f t="shared" si="9"/>
        <v>0.06</v>
      </c>
    </row>
    <row r="217" spans="1:6" x14ac:dyDescent="0.25">
      <c r="A217" s="1" t="s">
        <v>228</v>
      </c>
      <c r="B217" s="1">
        <v>3</v>
      </c>
      <c r="C217" s="1" t="s">
        <v>17</v>
      </c>
      <c r="D217" s="1">
        <v>5</v>
      </c>
      <c r="E217" s="1">
        <f t="shared" si="8"/>
        <v>15</v>
      </c>
      <c r="F217" s="1">
        <f t="shared" si="9"/>
        <v>1.4999999999999999E-2</v>
      </c>
    </row>
    <row r="218" spans="1:6" x14ac:dyDescent="0.25">
      <c r="A218" s="1" t="s">
        <v>229</v>
      </c>
      <c r="B218" s="1">
        <v>1</v>
      </c>
      <c r="C218" s="1" t="s">
        <v>10</v>
      </c>
      <c r="D218" s="1">
        <v>60</v>
      </c>
      <c r="E218" s="1">
        <f t="shared" si="8"/>
        <v>60</v>
      </c>
      <c r="F218" s="1">
        <f t="shared" si="9"/>
        <v>0.06</v>
      </c>
    </row>
    <row r="219" spans="1:6" x14ac:dyDescent="0.25">
      <c r="A219" s="1" t="s">
        <v>230</v>
      </c>
      <c r="B219" s="1">
        <v>3</v>
      </c>
      <c r="C219" s="1" t="s">
        <v>10</v>
      </c>
      <c r="D219" s="1">
        <v>1</v>
      </c>
      <c r="E219" s="1">
        <f t="shared" si="8"/>
        <v>3</v>
      </c>
      <c r="F219" s="1">
        <f t="shared" si="9"/>
        <v>3.0000000000000001E-3</v>
      </c>
    </row>
    <row r="220" spans="1:6" x14ac:dyDescent="0.25">
      <c r="A220" s="1" t="s">
        <v>231</v>
      </c>
      <c r="B220" s="1">
        <v>3</v>
      </c>
      <c r="C220" s="1" t="s">
        <v>17</v>
      </c>
      <c r="D220" s="1">
        <v>5</v>
      </c>
      <c r="E220" s="1">
        <f t="shared" si="8"/>
        <v>15</v>
      </c>
      <c r="F220" s="1">
        <f t="shared" si="9"/>
        <v>1.4999999999999999E-2</v>
      </c>
    </row>
    <row r="221" spans="1:6" x14ac:dyDescent="0.25">
      <c r="A221" s="1" t="s">
        <v>232</v>
      </c>
      <c r="B221" s="1">
        <v>1</v>
      </c>
      <c r="C221" s="1" t="s">
        <v>10</v>
      </c>
      <c r="D221" s="1">
        <v>25</v>
      </c>
      <c r="E221" s="1">
        <f t="shared" si="8"/>
        <v>25</v>
      </c>
      <c r="F221" s="1">
        <f t="shared" si="9"/>
        <v>2.5000000000000001E-2</v>
      </c>
    </row>
    <row r="222" spans="1:6" x14ac:dyDescent="0.25">
      <c r="A222" s="1" t="s">
        <v>233</v>
      </c>
      <c r="B222" s="1">
        <v>3</v>
      </c>
      <c r="C222" s="1" t="s">
        <v>17</v>
      </c>
      <c r="D222" s="1">
        <v>5</v>
      </c>
      <c r="E222" s="1">
        <f t="shared" si="8"/>
        <v>15</v>
      </c>
      <c r="F222" s="1">
        <f t="shared" si="9"/>
        <v>1.4999999999999999E-2</v>
      </c>
    </row>
    <row r="223" spans="1:6" x14ac:dyDescent="0.25">
      <c r="A223" s="1" t="s">
        <v>234</v>
      </c>
      <c r="B223" s="1">
        <v>3</v>
      </c>
      <c r="C223" s="1" t="s">
        <v>17</v>
      </c>
      <c r="D223" s="1">
        <v>5</v>
      </c>
      <c r="E223" s="1">
        <f t="shared" si="8"/>
        <v>15</v>
      </c>
      <c r="F223" s="1">
        <f t="shared" si="9"/>
        <v>1.4999999999999999E-2</v>
      </c>
    </row>
    <row r="224" spans="1:6" x14ac:dyDescent="0.25">
      <c r="A224" s="1" t="s">
        <v>235</v>
      </c>
      <c r="B224" s="1">
        <v>3</v>
      </c>
      <c r="C224" s="1" t="s">
        <v>17</v>
      </c>
      <c r="D224" s="1">
        <v>5</v>
      </c>
      <c r="E224" s="1">
        <f t="shared" si="8"/>
        <v>15</v>
      </c>
      <c r="F224" s="1">
        <f t="shared" si="9"/>
        <v>1.4999999999999999E-2</v>
      </c>
    </row>
    <row r="225" spans="1:6" x14ac:dyDescent="0.25">
      <c r="A225" s="1" t="s">
        <v>452</v>
      </c>
      <c r="B225" s="1">
        <v>1</v>
      </c>
      <c r="C225" s="1" t="s">
        <v>705</v>
      </c>
      <c r="D225" s="1">
        <v>5</v>
      </c>
      <c r="E225" s="1">
        <f t="shared" si="8"/>
        <v>5</v>
      </c>
      <c r="F225" s="1">
        <f t="shared" si="9"/>
        <v>5.0000000000000001E-3</v>
      </c>
    </row>
    <row r="226" spans="1:6" x14ac:dyDescent="0.25">
      <c r="A226" s="1" t="s">
        <v>237</v>
      </c>
      <c r="B226" s="1">
        <v>25</v>
      </c>
      <c r="C226" s="1" t="s">
        <v>17</v>
      </c>
      <c r="D226" s="1">
        <v>5</v>
      </c>
      <c r="E226" s="1">
        <f t="shared" si="8"/>
        <v>125</v>
      </c>
      <c r="F226" s="1">
        <f t="shared" si="9"/>
        <v>0.125</v>
      </c>
    </row>
    <row r="227" spans="1:6" x14ac:dyDescent="0.25">
      <c r="A227" s="1" t="s">
        <v>238</v>
      </c>
      <c r="B227" s="1">
        <v>1</v>
      </c>
      <c r="C227" s="1" t="s">
        <v>17</v>
      </c>
      <c r="D227" s="1">
        <v>5</v>
      </c>
      <c r="E227" s="1">
        <f t="shared" si="8"/>
        <v>5</v>
      </c>
      <c r="F227" s="1">
        <f t="shared" si="9"/>
        <v>5.0000000000000001E-3</v>
      </c>
    </row>
    <row r="228" spans="1:6" x14ac:dyDescent="0.25">
      <c r="A228" s="1" t="s">
        <v>239</v>
      </c>
      <c r="B228" s="1">
        <v>1</v>
      </c>
      <c r="C228" s="1" t="s">
        <v>17</v>
      </c>
      <c r="D228" s="1">
        <v>5</v>
      </c>
      <c r="E228" s="1">
        <f t="shared" si="8"/>
        <v>5</v>
      </c>
      <c r="F228" s="1">
        <f t="shared" si="9"/>
        <v>5.0000000000000001E-3</v>
      </c>
    </row>
    <row r="229" spans="1:6" x14ac:dyDescent="0.25">
      <c r="A229" s="1" t="s">
        <v>240</v>
      </c>
      <c r="B229" s="1">
        <v>1</v>
      </c>
      <c r="C229" s="1" t="s">
        <v>17</v>
      </c>
      <c r="D229" s="1">
        <v>5</v>
      </c>
      <c r="E229" s="1">
        <f t="shared" si="8"/>
        <v>5</v>
      </c>
      <c r="F229" s="1">
        <f t="shared" si="9"/>
        <v>5.0000000000000001E-3</v>
      </c>
    </row>
    <row r="230" spans="1:6" x14ac:dyDescent="0.25">
      <c r="A230" s="1" t="s">
        <v>241</v>
      </c>
      <c r="B230" s="1">
        <v>1</v>
      </c>
      <c r="C230" s="1" t="s">
        <v>17</v>
      </c>
      <c r="D230" s="1">
        <v>5</v>
      </c>
      <c r="E230" s="1">
        <f t="shared" si="8"/>
        <v>5</v>
      </c>
      <c r="F230" s="1">
        <f t="shared" si="9"/>
        <v>5.0000000000000001E-3</v>
      </c>
    </row>
    <row r="231" spans="1:6" x14ac:dyDescent="0.25">
      <c r="A231" s="1" t="s">
        <v>242</v>
      </c>
      <c r="B231" s="1">
        <v>1</v>
      </c>
      <c r="C231" s="1" t="s">
        <v>17</v>
      </c>
      <c r="D231" s="1">
        <v>5</v>
      </c>
      <c r="E231" s="1">
        <f t="shared" si="8"/>
        <v>5</v>
      </c>
      <c r="F231" s="1">
        <f t="shared" si="9"/>
        <v>5.0000000000000001E-3</v>
      </c>
    </row>
    <row r="232" spans="1:6" x14ac:dyDescent="0.25">
      <c r="A232" s="1" t="s">
        <v>243</v>
      </c>
      <c r="B232" s="1">
        <v>1</v>
      </c>
      <c r="C232" s="1" t="s">
        <v>17</v>
      </c>
      <c r="D232" s="1">
        <v>5</v>
      </c>
      <c r="E232" s="1">
        <f t="shared" si="8"/>
        <v>5</v>
      </c>
      <c r="F232" s="1">
        <f t="shared" si="9"/>
        <v>5.0000000000000001E-3</v>
      </c>
    </row>
    <row r="233" spans="1:6" x14ac:dyDescent="0.25">
      <c r="A233" s="1" t="s">
        <v>244</v>
      </c>
      <c r="B233" s="1">
        <v>1</v>
      </c>
      <c r="C233" s="1" t="s">
        <v>17</v>
      </c>
      <c r="D233" s="1">
        <v>5</v>
      </c>
      <c r="E233" s="1">
        <f t="shared" si="8"/>
        <v>5</v>
      </c>
      <c r="F233" s="1">
        <f t="shared" si="9"/>
        <v>5.0000000000000001E-3</v>
      </c>
    </row>
    <row r="234" spans="1:6" x14ac:dyDescent="0.25">
      <c r="A234" s="1" t="s">
        <v>245</v>
      </c>
      <c r="B234" s="1">
        <v>1</v>
      </c>
      <c r="C234" s="1" t="s">
        <v>17</v>
      </c>
      <c r="D234" s="1">
        <v>5</v>
      </c>
      <c r="E234" s="1">
        <f t="shared" si="8"/>
        <v>5</v>
      </c>
      <c r="F234" s="1">
        <f t="shared" si="9"/>
        <v>5.0000000000000001E-3</v>
      </c>
    </row>
    <row r="235" spans="1:6" x14ac:dyDescent="0.25">
      <c r="A235" s="1" t="s">
        <v>246</v>
      </c>
      <c r="B235" s="1">
        <v>1</v>
      </c>
      <c r="C235" s="1" t="s">
        <v>17</v>
      </c>
      <c r="D235" s="1">
        <v>5</v>
      </c>
      <c r="E235" s="1">
        <f t="shared" si="8"/>
        <v>5</v>
      </c>
      <c r="F235" s="1">
        <f t="shared" si="9"/>
        <v>5.0000000000000001E-3</v>
      </c>
    </row>
    <row r="236" spans="1:6" x14ac:dyDescent="0.25">
      <c r="A236" s="1" t="s">
        <v>247</v>
      </c>
      <c r="B236" s="1">
        <v>1</v>
      </c>
      <c r="C236" s="1" t="s">
        <v>17</v>
      </c>
      <c r="D236" s="1">
        <v>5</v>
      </c>
      <c r="E236" s="1">
        <f t="shared" si="8"/>
        <v>5</v>
      </c>
      <c r="F236" s="1">
        <f t="shared" si="9"/>
        <v>5.0000000000000001E-3</v>
      </c>
    </row>
    <row r="237" spans="1:6" x14ac:dyDescent="0.25">
      <c r="A237" s="1" t="s">
        <v>248</v>
      </c>
      <c r="B237" s="1">
        <v>1</v>
      </c>
      <c r="C237" s="1" t="s">
        <v>8</v>
      </c>
      <c r="D237" s="1">
        <v>4</v>
      </c>
      <c r="E237" s="1">
        <f t="shared" si="8"/>
        <v>4</v>
      </c>
      <c r="F237" s="1">
        <f t="shared" si="9"/>
        <v>4.0000000000000001E-3</v>
      </c>
    </row>
    <row r="238" spans="1:6" x14ac:dyDescent="0.25">
      <c r="A238" s="1" t="s">
        <v>249</v>
      </c>
      <c r="B238" s="1">
        <v>1</v>
      </c>
      <c r="C238" s="1" t="s">
        <v>212</v>
      </c>
      <c r="D238" s="1">
        <v>0.3</v>
      </c>
      <c r="E238" s="1">
        <f t="shared" si="8"/>
        <v>0.3</v>
      </c>
      <c r="F238" s="1">
        <f t="shared" si="9"/>
        <v>2.9999999999999997E-4</v>
      </c>
    </row>
    <row r="239" spans="1:6" x14ac:dyDescent="0.25">
      <c r="A239" s="1" t="s">
        <v>250</v>
      </c>
      <c r="B239" s="1">
        <v>1</v>
      </c>
      <c r="C239" s="1" t="s">
        <v>17</v>
      </c>
      <c r="D239" s="1">
        <v>5</v>
      </c>
      <c r="E239" s="1">
        <f t="shared" si="8"/>
        <v>5</v>
      </c>
      <c r="F239" s="1">
        <f t="shared" si="9"/>
        <v>5.0000000000000001E-3</v>
      </c>
    </row>
    <row r="240" spans="1:6" x14ac:dyDescent="0.25">
      <c r="A240" s="1" t="s">
        <v>251</v>
      </c>
      <c r="B240" s="1">
        <v>1</v>
      </c>
      <c r="C240" s="1" t="s">
        <v>17</v>
      </c>
      <c r="D240" s="1">
        <v>5</v>
      </c>
      <c r="E240" s="1">
        <f t="shared" si="8"/>
        <v>5</v>
      </c>
      <c r="F240" s="1">
        <f t="shared" si="9"/>
        <v>5.0000000000000001E-3</v>
      </c>
    </row>
    <row r="241" spans="1:6" x14ac:dyDescent="0.25">
      <c r="A241" s="1" t="s">
        <v>252</v>
      </c>
      <c r="B241" s="1">
        <v>1</v>
      </c>
      <c r="C241" s="1" t="s">
        <v>17</v>
      </c>
      <c r="D241" s="1">
        <v>5</v>
      </c>
      <c r="E241" s="1">
        <f t="shared" si="8"/>
        <v>5</v>
      </c>
      <c r="F241" s="1">
        <f t="shared" si="9"/>
        <v>5.0000000000000001E-3</v>
      </c>
    </row>
    <row r="242" spans="1:6" x14ac:dyDescent="0.25">
      <c r="A242" s="1" t="s">
        <v>253</v>
      </c>
      <c r="B242" s="1">
        <v>1</v>
      </c>
      <c r="C242" s="1" t="s">
        <v>17</v>
      </c>
      <c r="D242" s="1">
        <v>5</v>
      </c>
      <c r="E242" s="1">
        <f t="shared" si="8"/>
        <v>5</v>
      </c>
      <c r="F242" s="1">
        <f t="shared" si="9"/>
        <v>5.0000000000000001E-3</v>
      </c>
    </row>
    <row r="243" spans="1:6" x14ac:dyDescent="0.25">
      <c r="A243" s="1" t="s">
        <v>534</v>
      </c>
      <c r="B243" s="1">
        <v>1</v>
      </c>
      <c r="C243" s="1" t="s">
        <v>17</v>
      </c>
      <c r="D243" s="1">
        <v>0.01</v>
      </c>
      <c r="E243" s="1">
        <f t="shared" si="8"/>
        <v>0.01</v>
      </c>
      <c r="F243" s="1">
        <f t="shared" si="9"/>
        <v>1.0000000000000001E-5</v>
      </c>
    </row>
    <row r="244" spans="1:6" x14ac:dyDescent="0.25">
      <c r="A244" s="3" t="s">
        <v>255</v>
      </c>
      <c r="B244" s="1">
        <v>1</v>
      </c>
      <c r="C244" s="1" t="s">
        <v>6</v>
      </c>
      <c r="D244" s="1">
        <v>6</v>
      </c>
      <c r="E244" s="1">
        <f t="shared" si="8"/>
        <v>6</v>
      </c>
      <c r="F244" s="1">
        <f t="shared" si="9"/>
        <v>6.0000000000000001E-3</v>
      </c>
    </row>
    <row r="245" spans="1:6" x14ac:dyDescent="0.25">
      <c r="A245" s="1" t="s">
        <v>256</v>
      </c>
      <c r="B245" s="1">
        <v>1</v>
      </c>
      <c r="C245" s="1" t="s">
        <v>17</v>
      </c>
      <c r="D245" s="1">
        <v>5</v>
      </c>
      <c r="E245" s="1">
        <f t="shared" si="8"/>
        <v>5</v>
      </c>
      <c r="F245" s="1">
        <f t="shared" si="9"/>
        <v>5.0000000000000001E-3</v>
      </c>
    </row>
    <row r="246" spans="1:6" x14ac:dyDescent="0.25">
      <c r="A246" s="1" t="s">
        <v>257</v>
      </c>
      <c r="B246" s="1">
        <v>1</v>
      </c>
      <c r="C246" s="1" t="s">
        <v>17</v>
      </c>
      <c r="D246" s="1">
        <v>5</v>
      </c>
      <c r="E246" s="1">
        <f t="shared" si="8"/>
        <v>5</v>
      </c>
      <c r="F246" s="1">
        <f t="shared" si="9"/>
        <v>5.0000000000000001E-3</v>
      </c>
    </row>
    <row r="247" spans="1:6" x14ac:dyDescent="0.25">
      <c r="A247" s="1" t="s">
        <v>301</v>
      </c>
      <c r="B247" s="1">
        <v>1</v>
      </c>
      <c r="C247" s="1" t="s">
        <v>705</v>
      </c>
      <c r="D247" s="1">
        <v>20</v>
      </c>
      <c r="E247" s="1">
        <f t="shared" si="8"/>
        <v>20</v>
      </c>
      <c r="F247" s="1">
        <f t="shared" si="9"/>
        <v>0.02</v>
      </c>
    </row>
    <row r="248" spans="1:6" x14ac:dyDescent="0.25">
      <c r="A248" s="1" t="s">
        <v>302</v>
      </c>
      <c r="B248" s="1">
        <v>1</v>
      </c>
      <c r="C248" s="1" t="s">
        <v>705</v>
      </c>
      <c r="D248" s="1">
        <v>25</v>
      </c>
      <c r="E248" s="1">
        <f t="shared" si="8"/>
        <v>25</v>
      </c>
      <c r="F248" s="1">
        <f t="shared" si="9"/>
        <v>2.5000000000000001E-2</v>
      </c>
    </row>
    <row r="249" spans="1:6" x14ac:dyDescent="0.25">
      <c r="A249" s="1" t="s">
        <v>303</v>
      </c>
      <c r="B249" s="1">
        <v>1</v>
      </c>
      <c r="C249" s="1" t="s">
        <v>705</v>
      </c>
      <c r="D249" s="1">
        <v>15</v>
      </c>
      <c r="E249" s="1">
        <f t="shared" si="8"/>
        <v>15</v>
      </c>
      <c r="F249" s="1">
        <f t="shared" si="9"/>
        <v>1.4999999999999999E-2</v>
      </c>
    </row>
    <row r="250" spans="1:6" x14ac:dyDescent="0.25">
      <c r="A250" s="1" t="s">
        <v>261</v>
      </c>
      <c r="B250" s="1">
        <v>1</v>
      </c>
      <c r="C250" s="1" t="s">
        <v>17</v>
      </c>
      <c r="D250" s="1">
        <v>5</v>
      </c>
      <c r="E250" s="1">
        <f t="shared" si="8"/>
        <v>5</v>
      </c>
      <c r="F250" s="1">
        <f t="shared" si="9"/>
        <v>5.0000000000000001E-3</v>
      </c>
    </row>
    <row r="251" spans="1:6" x14ac:dyDescent="0.25">
      <c r="A251" s="1" t="s">
        <v>304</v>
      </c>
      <c r="B251" s="1">
        <v>1</v>
      </c>
      <c r="C251" s="1" t="s">
        <v>10</v>
      </c>
      <c r="D251" s="1">
        <v>200</v>
      </c>
      <c r="E251" s="1">
        <f t="shared" si="8"/>
        <v>200</v>
      </c>
      <c r="F251" s="1">
        <f t="shared" si="9"/>
        <v>0.2</v>
      </c>
    </row>
    <row r="252" spans="1:6" x14ac:dyDescent="0.25">
      <c r="A252" s="1" t="s">
        <v>263</v>
      </c>
      <c r="B252" s="1">
        <v>1</v>
      </c>
      <c r="C252" s="1" t="s">
        <v>10</v>
      </c>
      <c r="D252" s="1">
        <v>5</v>
      </c>
      <c r="E252" s="1">
        <f t="shared" si="8"/>
        <v>5</v>
      </c>
      <c r="F252" s="1">
        <f t="shared" si="9"/>
        <v>5.0000000000000001E-3</v>
      </c>
    </row>
    <row r="253" spans="1:6" x14ac:dyDescent="0.25">
      <c r="A253" s="1" t="s">
        <v>264</v>
      </c>
      <c r="B253" s="1">
        <v>1</v>
      </c>
      <c r="C253" s="1" t="s">
        <v>10</v>
      </c>
      <c r="D253" s="1">
        <v>5</v>
      </c>
      <c r="E253" s="1">
        <f t="shared" si="8"/>
        <v>5</v>
      </c>
      <c r="F253" s="1">
        <f t="shared" si="9"/>
        <v>5.0000000000000001E-3</v>
      </c>
    </row>
    <row r="254" spans="1:6" x14ac:dyDescent="0.25">
      <c r="A254" s="1" t="s">
        <v>265</v>
      </c>
      <c r="B254" s="1">
        <v>1</v>
      </c>
      <c r="C254" s="1" t="s">
        <v>10</v>
      </c>
      <c r="D254" s="1">
        <v>5</v>
      </c>
      <c r="E254" s="1">
        <f t="shared" si="8"/>
        <v>5</v>
      </c>
      <c r="F254" s="1">
        <f t="shared" si="9"/>
        <v>5.0000000000000001E-3</v>
      </c>
    </row>
    <row r="255" spans="1:6" x14ac:dyDescent="0.25">
      <c r="A255" s="1" t="s">
        <v>266</v>
      </c>
      <c r="B255" s="1">
        <v>1</v>
      </c>
      <c r="C255" s="1" t="s">
        <v>17</v>
      </c>
      <c r="D255" s="1">
        <v>3</v>
      </c>
      <c r="E255" s="1">
        <f t="shared" si="8"/>
        <v>3</v>
      </c>
      <c r="F255" s="1">
        <f t="shared" si="9"/>
        <v>3.0000000000000001E-3</v>
      </c>
    </row>
    <row r="256" spans="1:6" x14ac:dyDescent="0.25">
      <c r="A256" s="1" t="s">
        <v>267</v>
      </c>
      <c r="B256" s="1">
        <v>1</v>
      </c>
      <c r="C256" s="1" t="s">
        <v>10</v>
      </c>
      <c r="D256" s="1">
        <v>1500</v>
      </c>
      <c r="E256" s="1">
        <f t="shared" si="8"/>
        <v>1500</v>
      </c>
      <c r="F256" s="1">
        <f t="shared" si="9"/>
        <v>1.5</v>
      </c>
    </row>
    <row r="257" spans="1:6" x14ac:dyDescent="0.25">
      <c r="A257" s="1" t="s">
        <v>268</v>
      </c>
      <c r="B257" s="1">
        <v>1</v>
      </c>
      <c r="C257" s="1" t="s">
        <v>17</v>
      </c>
      <c r="D257" s="1">
        <v>5</v>
      </c>
      <c r="E257" s="1">
        <f t="shared" si="8"/>
        <v>5</v>
      </c>
      <c r="F257" s="1">
        <f t="shared" si="9"/>
        <v>5.0000000000000001E-3</v>
      </c>
    </row>
    <row r="258" spans="1:6" x14ac:dyDescent="0.25">
      <c r="A258" s="1" t="s">
        <v>269</v>
      </c>
      <c r="B258" s="1">
        <v>1</v>
      </c>
      <c r="C258" s="1" t="s">
        <v>10</v>
      </c>
      <c r="D258" s="1">
        <v>10</v>
      </c>
      <c r="E258" s="1">
        <f t="shared" si="8"/>
        <v>10</v>
      </c>
      <c r="F258" s="1">
        <f t="shared" si="9"/>
        <v>0.01</v>
      </c>
    </row>
    <row r="259" spans="1:6" x14ac:dyDescent="0.25">
      <c r="A259" s="1" t="s">
        <v>270</v>
      </c>
      <c r="B259" s="1">
        <v>1</v>
      </c>
      <c r="C259" s="1" t="s">
        <v>10</v>
      </c>
      <c r="D259" s="1">
        <v>150</v>
      </c>
      <c r="E259" s="1">
        <f t="shared" si="8"/>
        <v>150</v>
      </c>
      <c r="F259" s="1">
        <f t="shared" si="9"/>
        <v>0.15</v>
      </c>
    </row>
    <row r="260" spans="1:6" x14ac:dyDescent="0.25">
      <c r="A260" s="1" t="s">
        <v>271</v>
      </c>
      <c r="B260" s="1">
        <v>1</v>
      </c>
      <c r="C260" s="1" t="s">
        <v>10</v>
      </c>
      <c r="D260" s="1">
        <v>1500</v>
      </c>
      <c r="E260" s="1">
        <f t="shared" ref="E260:E323" si="10">D260*B260</f>
        <v>1500</v>
      </c>
      <c r="F260" s="1">
        <f t="shared" ref="F260:F323" si="11">E260/1000</f>
        <v>1.5</v>
      </c>
    </row>
    <row r="261" spans="1:6" x14ac:dyDescent="0.25">
      <c r="A261" s="1" t="s">
        <v>272</v>
      </c>
      <c r="B261" s="1">
        <v>31</v>
      </c>
      <c r="C261" s="1" t="s">
        <v>8</v>
      </c>
      <c r="D261" s="1">
        <v>4</v>
      </c>
      <c r="E261" s="1">
        <f t="shared" si="10"/>
        <v>124</v>
      </c>
      <c r="F261" s="1">
        <f t="shared" si="11"/>
        <v>0.124</v>
      </c>
    </row>
    <row r="262" spans="1:6" x14ac:dyDescent="0.25">
      <c r="A262" s="1" t="s">
        <v>273</v>
      </c>
      <c r="B262" s="1">
        <v>24</v>
      </c>
      <c r="C262" s="1" t="s">
        <v>17</v>
      </c>
      <c r="D262" s="1">
        <v>5</v>
      </c>
      <c r="E262" s="1">
        <f t="shared" si="10"/>
        <v>120</v>
      </c>
      <c r="F262" s="1">
        <f t="shared" si="11"/>
        <v>0.12</v>
      </c>
    </row>
    <row r="263" spans="1:6" x14ac:dyDescent="0.25">
      <c r="A263" s="1" t="s">
        <v>274</v>
      </c>
      <c r="B263" s="1">
        <v>3</v>
      </c>
      <c r="C263" s="1" t="s">
        <v>6</v>
      </c>
      <c r="D263" s="1">
        <v>6</v>
      </c>
      <c r="E263" s="1">
        <f t="shared" si="10"/>
        <v>18</v>
      </c>
      <c r="F263" s="1">
        <f t="shared" si="11"/>
        <v>1.7999999999999999E-2</v>
      </c>
    </row>
    <row r="264" spans="1:6" x14ac:dyDescent="0.25">
      <c r="A264" s="1" t="s">
        <v>275</v>
      </c>
      <c r="B264" s="1">
        <v>3</v>
      </c>
      <c r="C264" s="1" t="s">
        <v>6</v>
      </c>
      <c r="D264" s="1">
        <v>6</v>
      </c>
      <c r="E264" s="1">
        <f t="shared" si="10"/>
        <v>18</v>
      </c>
      <c r="F264" s="1">
        <f t="shared" si="11"/>
        <v>1.7999999999999999E-2</v>
      </c>
    </row>
    <row r="265" spans="1:6" x14ac:dyDescent="0.25">
      <c r="A265" s="1" t="s">
        <v>276</v>
      </c>
      <c r="B265" s="1">
        <v>3</v>
      </c>
      <c r="C265" s="1" t="s">
        <v>8</v>
      </c>
      <c r="D265" s="1">
        <v>4</v>
      </c>
      <c r="E265" s="1">
        <f t="shared" si="10"/>
        <v>12</v>
      </c>
      <c r="F265" s="1">
        <f t="shared" si="11"/>
        <v>1.2E-2</v>
      </c>
    </row>
    <row r="266" spans="1:6" x14ac:dyDescent="0.25">
      <c r="A266" s="1" t="s">
        <v>277</v>
      </c>
      <c r="B266" s="1">
        <v>3</v>
      </c>
      <c r="C266" s="1" t="s">
        <v>8</v>
      </c>
      <c r="D266" s="1">
        <v>4</v>
      </c>
      <c r="E266" s="1">
        <f t="shared" si="10"/>
        <v>12</v>
      </c>
      <c r="F266" s="1">
        <f t="shared" si="11"/>
        <v>1.2E-2</v>
      </c>
    </row>
    <row r="267" spans="1:6" x14ac:dyDescent="0.25">
      <c r="A267" s="1" t="s">
        <v>420</v>
      </c>
      <c r="B267" s="1">
        <v>9</v>
      </c>
      <c r="C267" s="1" t="s">
        <v>705</v>
      </c>
      <c r="D267" s="1">
        <v>4</v>
      </c>
      <c r="E267" s="1">
        <f t="shared" si="10"/>
        <v>36</v>
      </c>
      <c r="F267" s="1">
        <f t="shared" si="11"/>
        <v>3.5999999999999997E-2</v>
      </c>
    </row>
    <row r="268" spans="1:6" x14ac:dyDescent="0.25">
      <c r="A268" s="1" t="s">
        <v>279</v>
      </c>
      <c r="B268" s="1">
        <v>3</v>
      </c>
      <c r="C268" s="1" t="s">
        <v>24</v>
      </c>
      <c r="D268" s="1">
        <v>8</v>
      </c>
      <c r="E268" s="1">
        <f t="shared" si="10"/>
        <v>24</v>
      </c>
      <c r="F268" s="1">
        <f t="shared" si="11"/>
        <v>2.4E-2</v>
      </c>
    </row>
    <row r="269" spans="1:6" x14ac:dyDescent="0.25">
      <c r="A269" s="1" t="s">
        <v>142</v>
      </c>
      <c r="B269" s="1">
        <v>2</v>
      </c>
      <c r="C269" s="1" t="s">
        <v>705</v>
      </c>
      <c r="D269" s="1">
        <v>4</v>
      </c>
      <c r="E269" s="1">
        <f t="shared" si="10"/>
        <v>8</v>
      </c>
      <c r="F269" s="1">
        <f t="shared" si="11"/>
        <v>8.0000000000000002E-3</v>
      </c>
    </row>
    <row r="270" spans="1:6" x14ac:dyDescent="0.25">
      <c r="A270" s="1" t="s">
        <v>281</v>
      </c>
      <c r="B270" s="1">
        <v>22</v>
      </c>
      <c r="C270" s="1" t="s">
        <v>24</v>
      </c>
      <c r="D270" s="1">
        <v>8</v>
      </c>
      <c r="E270" s="1">
        <f t="shared" si="10"/>
        <v>176</v>
      </c>
      <c r="F270" s="1">
        <f t="shared" si="11"/>
        <v>0.17599999999999999</v>
      </c>
    </row>
    <row r="271" spans="1:6" x14ac:dyDescent="0.25">
      <c r="A271" s="1" t="s">
        <v>282</v>
      </c>
      <c r="B271" s="1">
        <v>27</v>
      </c>
      <c r="C271" s="1" t="s">
        <v>8</v>
      </c>
      <c r="D271" s="1">
        <v>4</v>
      </c>
      <c r="E271" s="1">
        <f t="shared" si="10"/>
        <v>108</v>
      </c>
      <c r="F271" s="1">
        <f t="shared" si="11"/>
        <v>0.108</v>
      </c>
    </row>
    <row r="272" spans="1:6" x14ac:dyDescent="0.25">
      <c r="A272" s="1" t="s">
        <v>283</v>
      </c>
      <c r="B272" s="1">
        <v>21</v>
      </c>
      <c r="C272" s="1" t="s">
        <v>24</v>
      </c>
      <c r="D272" s="1">
        <v>8</v>
      </c>
      <c r="E272" s="1">
        <f t="shared" si="10"/>
        <v>168</v>
      </c>
      <c r="F272" s="1">
        <f t="shared" si="11"/>
        <v>0.16800000000000001</v>
      </c>
    </row>
    <row r="273" spans="1:6" x14ac:dyDescent="0.25">
      <c r="A273" s="1" t="s">
        <v>284</v>
      </c>
      <c r="B273" s="1">
        <v>25</v>
      </c>
      <c r="C273" s="1" t="s">
        <v>6</v>
      </c>
      <c r="D273" s="1">
        <v>6</v>
      </c>
      <c r="E273" s="1">
        <f t="shared" si="10"/>
        <v>150</v>
      </c>
      <c r="F273" s="1">
        <f t="shared" si="11"/>
        <v>0.15</v>
      </c>
    </row>
    <row r="274" spans="1:6" x14ac:dyDescent="0.25">
      <c r="A274" s="1" t="s">
        <v>285</v>
      </c>
      <c r="B274" s="1">
        <v>2</v>
      </c>
      <c r="C274" s="1" t="s">
        <v>17</v>
      </c>
      <c r="D274" s="1">
        <v>5</v>
      </c>
      <c r="E274" s="1">
        <f t="shared" si="10"/>
        <v>10</v>
      </c>
      <c r="F274" s="1">
        <f t="shared" si="11"/>
        <v>0.01</v>
      </c>
    </row>
    <row r="275" spans="1:6" x14ac:dyDescent="0.25">
      <c r="A275" s="1" t="s">
        <v>286</v>
      </c>
      <c r="B275" s="1">
        <v>2</v>
      </c>
      <c r="C275" s="1" t="s">
        <v>17</v>
      </c>
      <c r="D275" s="1">
        <v>5</v>
      </c>
      <c r="E275" s="1">
        <f t="shared" si="10"/>
        <v>10</v>
      </c>
      <c r="F275" s="1">
        <f t="shared" si="11"/>
        <v>0.01</v>
      </c>
    </row>
    <row r="276" spans="1:6" x14ac:dyDescent="0.25">
      <c r="A276" s="1" t="s">
        <v>287</v>
      </c>
      <c r="B276" s="1">
        <v>2</v>
      </c>
      <c r="C276" s="1" t="s">
        <v>17</v>
      </c>
      <c r="D276" s="1">
        <v>5</v>
      </c>
      <c r="E276" s="1">
        <f t="shared" si="10"/>
        <v>10</v>
      </c>
      <c r="F276" s="1">
        <f t="shared" si="11"/>
        <v>0.01</v>
      </c>
    </row>
    <row r="277" spans="1:6" x14ac:dyDescent="0.25">
      <c r="A277" s="1" t="s">
        <v>288</v>
      </c>
      <c r="B277" s="1">
        <v>2</v>
      </c>
      <c r="C277" s="1" t="s">
        <v>17</v>
      </c>
      <c r="D277" s="1">
        <v>5</v>
      </c>
      <c r="E277" s="1">
        <f t="shared" si="10"/>
        <v>10</v>
      </c>
      <c r="F277" s="1">
        <f t="shared" si="11"/>
        <v>0.01</v>
      </c>
    </row>
    <row r="278" spans="1:6" x14ac:dyDescent="0.25">
      <c r="A278" s="1" t="s">
        <v>305</v>
      </c>
      <c r="B278" s="1">
        <v>1</v>
      </c>
      <c r="C278" s="1" t="s">
        <v>705</v>
      </c>
      <c r="D278" s="1">
        <v>4</v>
      </c>
      <c r="E278" s="1">
        <f t="shared" si="10"/>
        <v>4</v>
      </c>
      <c r="F278" s="1">
        <f t="shared" si="11"/>
        <v>4.0000000000000001E-3</v>
      </c>
    </row>
    <row r="279" spans="1:6" x14ac:dyDescent="0.25">
      <c r="A279" s="1" t="s">
        <v>167</v>
      </c>
      <c r="B279" s="1">
        <v>19</v>
      </c>
      <c r="C279" s="1" t="s">
        <v>705</v>
      </c>
      <c r="D279" s="1">
        <v>5</v>
      </c>
      <c r="E279" s="1">
        <f t="shared" si="10"/>
        <v>95</v>
      </c>
      <c r="F279" s="1">
        <f t="shared" si="11"/>
        <v>9.5000000000000001E-2</v>
      </c>
    </row>
    <row r="280" spans="1:6" x14ac:dyDescent="0.25">
      <c r="A280" s="1" t="s">
        <v>86</v>
      </c>
      <c r="B280" s="1">
        <v>34</v>
      </c>
      <c r="C280" s="1" t="s">
        <v>705</v>
      </c>
      <c r="D280" s="1">
        <v>4</v>
      </c>
      <c r="E280" s="1">
        <f t="shared" si="10"/>
        <v>136</v>
      </c>
      <c r="F280" s="1">
        <f t="shared" si="11"/>
        <v>0.13600000000000001</v>
      </c>
    </row>
    <row r="281" spans="1:6" x14ac:dyDescent="0.25">
      <c r="A281" s="1" t="s">
        <v>143</v>
      </c>
      <c r="B281" s="1">
        <v>2</v>
      </c>
      <c r="C281" s="1" t="s">
        <v>705</v>
      </c>
      <c r="D281" s="1">
        <v>4</v>
      </c>
      <c r="E281" s="1">
        <f t="shared" si="10"/>
        <v>8</v>
      </c>
      <c r="F281" s="1">
        <f t="shared" si="11"/>
        <v>8.0000000000000002E-3</v>
      </c>
    </row>
    <row r="282" spans="1:6" x14ac:dyDescent="0.25">
      <c r="A282" s="1" t="s">
        <v>293</v>
      </c>
      <c r="B282" s="1">
        <v>1</v>
      </c>
      <c r="C282" s="1" t="s">
        <v>13</v>
      </c>
      <c r="D282" s="1">
        <v>45</v>
      </c>
      <c r="E282" s="1">
        <f t="shared" si="10"/>
        <v>45</v>
      </c>
      <c r="F282" s="1">
        <f t="shared" si="11"/>
        <v>4.4999999999999998E-2</v>
      </c>
    </row>
    <row r="283" spans="1:6" x14ac:dyDescent="0.25">
      <c r="A283" s="1" t="s">
        <v>144</v>
      </c>
      <c r="B283" s="1">
        <v>2</v>
      </c>
      <c r="C283" s="1" t="s">
        <v>705</v>
      </c>
      <c r="D283" s="1">
        <v>4</v>
      </c>
      <c r="E283" s="1">
        <f t="shared" si="10"/>
        <v>8</v>
      </c>
      <c r="F283" s="1">
        <f t="shared" si="11"/>
        <v>8.0000000000000002E-3</v>
      </c>
    </row>
    <row r="284" spans="1:6" x14ac:dyDescent="0.25">
      <c r="A284" s="1" t="s">
        <v>306</v>
      </c>
      <c r="B284" s="1">
        <v>1</v>
      </c>
      <c r="C284" s="1" t="s">
        <v>705</v>
      </c>
      <c r="D284" s="1">
        <v>4</v>
      </c>
      <c r="E284" s="1">
        <f t="shared" si="10"/>
        <v>4</v>
      </c>
      <c r="F284" s="1">
        <f t="shared" si="11"/>
        <v>4.0000000000000001E-3</v>
      </c>
    </row>
    <row r="285" spans="1:6" x14ac:dyDescent="0.25">
      <c r="A285" s="1" t="s">
        <v>21</v>
      </c>
      <c r="B285" s="1">
        <v>4</v>
      </c>
      <c r="C285" s="1" t="s">
        <v>705</v>
      </c>
      <c r="D285" s="1">
        <v>60</v>
      </c>
      <c r="E285" s="1">
        <f t="shared" si="10"/>
        <v>240</v>
      </c>
      <c r="F285" s="1">
        <f t="shared" si="11"/>
        <v>0.24</v>
      </c>
    </row>
    <row r="286" spans="1:6" x14ac:dyDescent="0.25">
      <c r="A286" s="1" t="s">
        <v>307</v>
      </c>
      <c r="B286" s="1">
        <v>1</v>
      </c>
      <c r="C286" s="1" t="s">
        <v>705</v>
      </c>
      <c r="D286" s="1">
        <v>4</v>
      </c>
      <c r="E286" s="1">
        <f t="shared" si="10"/>
        <v>4</v>
      </c>
      <c r="F286" s="1">
        <f t="shared" si="11"/>
        <v>4.0000000000000001E-3</v>
      </c>
    </row>
    <row r="287" spans="1:6" x14ac:dyDescent="0.25">
      <c r="A287" s="1" t="s">
        <v>145</v>
      </c>
      <c r="B287" s="1">
        <v>2</v>
      </c>
      <c r="C287" s="1" t="s">
        <v>705</v>
      </c>
      <c r="D287" s="1">
        <v>4</v>
      </c>
      <c r="E287" s="1">
        <f t="shared" si="10"/>
        <v>8</v>
      </c>
      <c r="F287" s="1">
        <f t="shared" si="11"/>
        <v>8.0000000000000002E-3</v>
      </c>
    </row>
    <row r="288" spans="1:6" x14ac:dyDescent="0.25">
      <c r="A288" s="1" t="s">
        <v>308</v>
      </c>
      <c r="B288" s="1">
        <v>1</v>
      </c>
      <c r="C288" s="1" t="s">
        <v>705</v>
      </c>
      <c r="D288" s="1">
        <v>4</v>
      </c>
      <c r="E288" s="1">
        <f t="shared" si="10"/>
        <v>4</v>
      </c>
      <c r="F288" s="1">
        <f t="shared" si="11"/>
        <v>4.0000000000000001E-3</v>
      </c>
    </row>
    <row r="289" spans="1:6" x14ac:dyDescent="0.25">
      <c r="A289" s="1" t="s">
        <v>146</v>
      </c>
      <c r="B289" s="1">
        <v>2</v>
      </c>
      <c r="C289" s="1" t="s">
        <v>705</v>
      </c>
      <c r="D289" s="1">
        <v>4</v>
      </c>
      <c r="E289" s="1">
        <f t="shared" si="10"/>
        <v>8</v>
      </c>
      <c r="F289" s="1">
        <f t="shared" si="11"/>
        <v>8.0000000000000002E-3</v>
      </c>
    </row>
    <row r="290" spans="1:6" x14ac:dyDescent="0.25">
      <c r="A290" s="1" t="s">
        <v>421</v>
      </c>
      <c r="B290" s="1">
        <v>9</v>
      </c>
      <c r="C290" s="1" t="s">
        <v>10</v>
      </c>
      <c r="D290" s="1">
        <v>15</v>
      </c>
      <c r="E290" s="1">
        <f t="shared" si="10"/>
        <v>135</v>
      </c>
      <c r="F290" s="1">
        <f t="shared" si="11"/>
        <v>0.13500000000000001</v>
      </c>
    </row>
    <row r="291" spans="1:6" x14ac:dyDescent="0.25">
      <c r="A291" s="1" t="s">
        <v>495</v>
      </c>
      <c r="B291" s="1">
        <v>5</v>
      </c>
      <c r="C291" s="1" t="s">
        <v>705</v>
      </c>
      <c r="D291" s="1">
        <v>4</v>
      </c>
      <c r="E291" s="1">
        <f t="shared" si="10"/>
        <v>20</v>
      </c>
      <c r="F291" s="1">
        <f t="shared" si="11"/>
        <v>0.02</v>
      </c>
    </row>
    <row r="292" spans="1:6" x14ac:dyDescent="0.25">
      <c r="A292" s="1" t="s">
        <v>148</v>
      </c>
      <c r="B292" s="1">
        <v>2</v>
      </c>
      <c r="C292" s="1" t="s">
        <v>705</v>
      </c>
      <c r="D292" s="1">
        <v>4</v>
      </c>
      <c r="E292" s="1">
        <f t="shared" si="10"/>
        <v>8</v>
      </c>
      <c r="F292" s="1">
        <f t="shared" si="11"/>
        <v>8.0000000000000002E-3</v>
      </c>
    </row>
    <row r="293" spans="1:6" x14ac:dyDescent="0.25">
      <c r="A293" s="1" t="s">
        <v>422</v>
      </c>
      <c r="B293" s="1">
        <v>9</v>
      </c>
      <c r="C293" s="1" t="s">
        <v>10</v>
      </c>
      <c r="D293" s="1">
        <v>15</v>
      </c>
      <c r="E293" s="1">
        <f t="shared" si="10"/>
        <v>135</v>
      </c>
      <c r="F293" s="1">
        <f t="shared" si="11"/>
        <v>0.13500000000000001</v>
      </c>
    </row>
    <row r="294" spans="1:6" x14ac:dyDescent="0.25">
      <c r="A294" s="1" t="s">
        <v>309</v>
      </c>
      <c r="B294" s="1">
        <v>1</v>
      </c>
      <c r="C294" s="1" t="s">
        <v>10</v>
      </c>
      <c r="D294" s="1">
        <v>15</v>
      </c>
      <c r="E294" s="1">
        <f t="shared" si="10"/>
        <v>15</v>
      </c>
      <c r="F294" s="1">
        <f t="shared" si="11"/>
        <v>1.4999999999999999E-2</v>
      </c>
    </row>
    <row r="295" spans="1:6" x14ac:dyDescent="0.25">
      <c r="A295" s="1" t="s">
        <v>486</v>
      </c>
      <c r="B295" s="1">
        <v>6</v>
      </c>
      <c r="C295" s="1" t="s">
        <v>10</v>
      </c>
      <c r="D295" s="1">
        <v>15</v>
      </c>
      <c r="E295" s="1">
        <f t="shared" si="10"/>
        <v>90</v>
      </c>
      <c r="F295" s="1">
        <f t="shared" si="11"/>
        <v>0.09</v>
      </c>
    </row>
    <row r="296" spans="1:6" x14ac:dyDescent="0.25">
      <c r="A296" s="1" t="s">
        <v>310</v>
      </c>
      <c r="B296" s="1">
        <v>1</v>
      </c>
      <c r="C296" s="1" t="s">
        <v>705</v>
      </c>
      <c r="D296" s="1">
        <v>4</v>
      </c>
      <c r="E296" s="1">
        <f t="shared" si="10"/>
        <v>4</v>
      </c>
      <c r="F296" s="1">
        <f t="shared" si="11"/>
        <v>4.0000000000000001E-3</v>
      </c>
    </row>
    <row r="297" spans="1:6" x14ac:dyDescent="0.25">
      <c r="A297" s="1" t="s">
        <v>311</v>
      </c>
      <c r="B297" s="1">
        <v>1</v>
      </c>
      <c r="C297" s="1" t="s">
        <v>705</v>
      </c>
      <c r="D297" s="1">
        <v>4</v>
      </c>
      <c r="E297" s="1">
        <f t="shared" si="10"/>
        <v>4</v>
      </c>
      <c r="F297" s="1">
        <f t="shared" si="11"/>
        <v>4.0000000000000001E-3</v>
      </c>
    </row>
    <row r="298" spans="1:6" x14ac:dyDescent="0.25">
      <c r="A298" s="1" t="s">
        <v>312</v>
      </c>
      <c r="B298" s="1">
        <v>1</v>
      </c>
      <c r="C298" s="1" t="s">
        <v>705</v>
      </c>
      <c r="D298" s="1">
        <v>4</v>
      </c>
      <c r="E298" s="1">
        <f t="shared" si="10"/>
        <v>4</v>
      </c>
      <c r="F298" s="1">
        <f t="shared" si="11"/>
        <v>4.0000000000000001E-3</v>
      </c>
    </row>
    <row r="299" spans="1:6" x14ac:dyDescent="0.25">
      <c r="A299" s="1" t="s">
        <v>313</v>
      </c>
      <c r="B299" s="1">
        <v>1</v>
      </c>
      <c r="C299" s="1" t="s">
        <v>705</v>
      </c>
      <c r="D299" s="1">
        <v>4</v>
      </c>
      <c r="E299" s="1">
        <f t="shared" si="10"/>
        <v>4</v>
      </c>
      <c r="F299" s="1">
        <f t="shared" si="11"/>
        <v>4.0000000000000001E-3</v>
      </c>
    </row>
    <row r="300" spans="1:6" x14ac:dyDescent="0.25">
      <c r="A300" s="1" t="s">
        <v>90</v>
      </c>
      <c r="B300" s="1">
        <v>3</v>
      </c>
      <c r="C300" s="1" t="s">
        <v>10</v>
      </c>
      <c r="D300" s="1">
        <v>4</v>
      </c>
      <c r="E300" s="1">
        <f t="shared" si="10"/>
        <v>12</v>
      </c>
      <c r="F300" s="1">
        <f t="shared" si="11"/>
        <v>1.2E-2</v>
      </c>
    </row>
    <row r="301" spans="1:6" x14ac:dyDescent="0.25">
      <c r="A301" s="1" t="s">
        <v>314</v>
      </c>
      <c r="B301" s="1">
        <v>2</v>
      </c>
      <c r="C301" s="1" t="s">
        <v>705</v>
      </c>
      <c r="D301" s="1">
        <v>1</v>
      </c>
      <c r="E301" s="1">
        <f t="shared" si="10"/>
        <v>2</v>
      </c>
      <c r="F301" s="1">
        <f t="shared" si="11"/>
        <v>2E-3</v>
      </c>
    </row>
    <row r="302" spans="1:6" x14ac:dyDescent="0.25">
      <c r="A302" s="1" t="s">
        <v>315</v>
      </c>
      <c r="B302" s="1">
        <v>2</v>
      </c>
      <c r="C302" s="1" t="s">
        <v>10</v>
      </c>
      <c r="D302" s="1">
        <v>10</v>
      </c>
      <c r="E302" s="1">
        <f t="shared" si="10"/>
        <v>20</v>
      </c>
      <c r="F302" s="1">
        <f t="shared" si="11"/>
        <v>0.02</v>
      </c>
    </row>
    <row r="303" spans="1:6" x14ac:dyDescent="0.25">
      <c r="A303" s="1" t="s">
        <v>536</v>
      </c>
      <c r="B303" s="1">
        <v>1</v>
      </c>
      <c r="C303" s="1" t="s">
        <v>10</v>
      </c>
      <c r="D303" s="1">
        <v>10</v>
      </c>
      <c r="E303" s="1">
        <f t="shared" si="10"/>
        <v>10</v>
      </c>
      <c r="F303" s="1">
        <f t="shared" si="11"/>
        <v>0.01</v>
      </c>
    </row>
    <row r="304" spans="1:6" x14ac:dyDescent="0.25">
      <c r="A304" s="1" t="s">
        <v>490</v>
      </c>
      <c r="B304" s="1">
        <v>11</v>
      </c>
      <c r="C304" s="1" t="s">
        <v>705</v>
      </c>
      <c r="D304" s="1">
        <v>0.1</v>
      </c>
      <c r="E304" s="1">
        <f t="shared" si="10"/>
        <v>1.1000000000000001</v>
      </c>
      <c r="F304" s="1">
        <f t="shared" si="11"/>
        <v>1.1000000000000001E-3</v>
      </c>
    </row>
    <row r="305" spans="1:6" x14ac:dyDescent="0.25">
      <c r="A305" s="1" t="s">
        <v>189</v>
      </c>
      <c r="B305" s="1">
        <v>2</v>
      </c>
      <c r="C305" s="1" t="s">
        <v>10</v>
      </c>
      <c r="D305" s="1">
        <v>60</v>
      </c>
      <c r="E305" s="1">
        <f t="shared" si="10"/>
        <v>120</v>
      </c>
      <c r="F305" s="1">
        <f t="shared" si="11"/>
        <v>0.12</v>
      </c>
    </row>
    <row r="306" spans="1:6" x14ac:dyDescent="0.25">
      <c r="A306" s="1" t="s">
        <v>190</v>
      </c>
      <c r="B306" s="1">
        <v>2</v>
      </c>
      <c r="C306" s="1" t="s">
        <v>10</v>
      </c>
      <c r="D306" s="1">
        <v>60</v>
      </c>
      <c r="E306" s="1">
        <f t="shared" si="10"/>
        <v>120</v>
      </c>
      <c r="F306" s="1">
        <f t="shared" si="11"/>
        <v>0.12</v>
      </c>
    </row>
    <row r="307" spans="1:6" x14ac:dyDescent="0.25">
      <c r="A307" s="1" t="s">
        <v>453</v>
      </c>
      <c r="B307" s="1">
        <v>1</v>
      </c>
      <c r="C307" s="1" t="s">
        <v>10</v>
      </c>
      <c r="D307" s="1">
        <v>60</v>
      </c>
      <c r="E307" s="1">
        <f t="shared" si="10"/>
        <v>60</v>
      </c>
      <c r="F307" s="1">
        <f t="shared" si="11"/>
        <v>0.06</v>
      </c>
    </row>
    <row r="308" spans="1:6" x14ac:dyDescent="0.25">
      <c r="A308" s="1" t="s">
        <v>191</v>
      </c>
      <c r="B308" s="1">
        <v>2</v>
      </c>
      <c r="C308" s="1" t="s">
        <v>705</v>
      </c>
      <c r="D308" s="1">
        <v>60</v>
      </c>
      <c r="E308" s="1">
        <f t="shared" si="10"/>
        <v>120</v>
      </c>
      <c r="F308" s="1">
        <f t="shared" si="11"/>
        <v>0.12</v>
      </c>
    </row>
    <row r="309" spans="1:6" x14ac:dyDescent="0.25">
      <c r="A309" s="1" t="s">
        <v>104</v>
      </c>
      <c r="B309" s="1">
        <v>38</v>
      </c>
      <c r="C309" s="1" t="s">
        <v>10</v>
      </c>
      <c r="D309" s="1">
        <v>60</v>
      </c>
      <c r="E309" s="1">
        <f t="shared" si="10"/>
        <v>2280</v>
      </c>
      <c r="F309" s="1">
        <f t="shared" si="11"/>
        <v>2.2799999999999998</v>
      </c>
    </row>
    <row r="310" spans="1:6" x14ac:dyDescent="0.25">
      <c r="A310" s="1" t="s">
        <v>9</v>
      </c>
      <c r="B310" s="1">
        <v>6</v>
      </c>
      <c r="C310" s="1" t="s">
        <v>10</v>
      </c>
      <c r="D310" s="1">
        <v>60</v>
      </c>
      <c r="E310" s="1">
        <f t="shared" si="10"/>
        <v>360</v>
      </c>
      <c r="F310" s="1">
        <f t="shared" si="11"/>
        <v>0.36</v>
      </c>
    </row>
    <row r="311" spans="1:6" x14ac:dyDescent="0.25">
      <c r="A311" s="1" t="s">
        <v>322</v>
      </c>
      <c r="B311" s="1">
        <v>2</v>
      </c>
      <c r="C311" s="1" t="s">
        <v>17</v>
      </c>
      <c r="D311" s="1">
        <v>5</v>
      </c>
      <c r="E311" s="1">
        <f t="shared" si="10"/>
        <v>10</v>
      </c>
      <c r="F311" s="1">
        <f t="shared" si="11"/>
        <v>0.01</v>
      </c>
    </row>
    <row r="312" spans="1:6" x14ac:dyDescent="0.25">
      <c r="A312" s="1" t="s">
        <v>323</v>
      </c>
      <c r="B312" s="1">
        <v>2</v>
      </c>
      <c r="C312" s="1" t="s">
        <v>10</v>
      </c>
      <c r="D312" s="1">
        <v>5</v>
      </c>
      <c r="E312" s="1">
        <f t="shared" si="10"/>
        <v>10</v>
      </c>
      <c r="F312" s="1">
        <f t="shared" si="11"/>
        <v>0.01</v>
      </c>
    </row>
    <row r="313" spans="1:6" x14ac:dyDescent="0.25">
      <c r="A313" s="1" t="s">
        <v>324</v>
      </c>
      <c r="B313" s="1">
        <v>2</v>
      </c>
      <c r="C313" s="1" t="s">
        <v>10</v>
      </c>
      <c r="D313" s="1">
        <v>5</v>
      </c>
      <c r="E313" s="1">
        <f t="shared" si="10"/>
        <v>10</v>
      </c>
      <c r="F313" s="1">
        <f t="shared" si="11"/>
        <v>0.01</v>
      </c>
    </row>
    <row r="314" spans="1:6" x14ac:dyDescent="0.25">
      <c r="A314" s="1" t="s">
        <v>236</v>
      </c>
      <c r="B314" s="1">
        <v>18</v>
      </c>
      <c r="C314" s="1" t="s">
        <v>10</v>
      </c>
      <c r="D314" s="1">
        <v>60</v>
      </c>
      <c r="E314" s="1">
        <f t="shared" si="10"/>
        <v>1080</v>
      </c>
      <c r="F314" s="1">
        <f t="shared" si="11"/>
        <v>1.08</v>
      </c>
    </row>
    <row r="315" spans="1:6" x14ac:dyDescent="0.25">
      <c r="A315" s="1" t="s">
        <v>326</v>
      </c>
      <c r="B315" s="1">
        <v>2</v>
      </c>
      <c r="C315" s="1" t="s">
        <v>24</v>
      </c>
      <c r="D315" s="1">
        <v>2</v>
      </c>
      <c r="E315" s="1">
        <f t="shared" si="10"/>
        <v>4</v>
      </c>
      <c r="F315" s="1">
        <f t="shared" si="11"/>
        <v>4.0000000000000001E-3</v>
      </c>
    </row>
    <row r="316" spans="1:6" x14ac:dyDescent="0.25">
      <c r="A316" s="1" t="s">
        <v>258</v>
      </c>
      <c r="B316" s="1">
        <v>1</v>
      </c>
      <c r="C316" s="1" t="s">
        <v>10</v>
      </c>
      <c r="D316" s="1">
        <v>60</v>
      </c>
      <c r="E316" s="1">
        <f t="shared" si="10"/>
        <v>60</v>
      </c>
      <c r="F316" s="1">
        <f t="shared" si="11"/>
        <v>0.06</v>
      </c>
    </row>
    <row r="317" spans="1:6" x14ac:dyDescent="0.25">
      <c r="A317" s="1" t="s">
        <v>328</v>
      </c>
      <c r="B317" s="1">
        <v>2</v>
      </c>
      <c r="C317" s="1" t="s">
        <v>17</v>
      </c>
      <c r="D317" s="1">
        <v>0.4</v>
      </c>
      <c r="E317" s="1">
        <f t="shared" si="10"/>
        <v>0.8</v>
      </c>
      <c r="F317" s="1">
        <f t="shared" si="11"/>
        <v>8.0000000000000004E-4</v>
      </c>
    </row>
    <row r="318" spans="1:6" x14ac:dyDescent="0.25">
      <c r="A318" s="1" t="s">
        <v>329</v>
      </c>
      <c r="B318" s="1">
        <v>2</v>
      </c>
      <c r="C318" s="1" t="s">
        <v>17</v>
      </c>
      <c r="D318" s="1">
        <v>0.5</v>
      </c>
      <c r="E318" s="1">
        <f t="shared" si="10"/>
        <v>1</v>
      </c>
      <c r="F318" s="1">
        <f t="shared" si="11"/>
        <v>1E-3</v>
      </c>
    </row>
    <row r="319" spans="1:6" x14ac:dyDescent="0.25">
      <c r="A319" s="1" t="s">
        <v>330</v>
      </c>
      <c r="B319" s="1">
        <v>2</v>
      </c>
      <c r="C319" s="1" t="s">
        <v>17</v>
      </c>
      <c r="D319" s="1">
        <v>0.5</v>
      </c>
      <c r="E319" s="1">
        <f t="shared" si="10"/>
        <v>1</v>
      </c>
      <c r="F319" s="1">
        <f t="shared" si="11"/>
        <v>1E-3</v>
      </c>
    </row>
    <row r="320" spans="1:6" x14ac:dyDescent="0.25">
      <c r="A320" s="1" t="s">
        <v>128</v>
      </c>
      <c r="B320" s="1">
        <v>3</v>
      </c>
      <c r="C320" s="1" t="s">
        <v>17</v>
      </c>
      <c r="D320" s="1">
        <v>0.2</v>
      </c>
      <c r="E320" s="1">
        <f t="shared" si="10"/>
        <v>0.60000000000000009</v>
      </c>
      <c r="F320" s="1">
        <f t="shared" si="11"/>
        <v>6.0000000000000006E-4</v>
      </c>
    </row>
    <row r="321" spans="1:6" x14ac:dyDescent="0.25">
      <c r="A321" s="1" t="s">
        <v>316</v>
      </c>
      <c r="B321" s="1">
        <v>2</v>
      </c>
      <c r="C321" s="1" t="s">
        <v>10</v>
      </c>
      <c r="D321" s="1">
        <v>2</v>
      </c>
      <c r="E321" s="1">
        <f t="shared" si="10"/>
        <v>4</v>
      </c>
      <c r="F321" s="1">
        <f t="shared" si="11"/>
        <v>4.0000000000000001E-3</v>
      </c>
    </row>
    <row r="322" spans="1:6" x14ac:dyDescent="0.25">
      <c r="A322" s="1" t="s">
        <v>496</v>
      </c>
      <c r="B322" s="1">
        <v>5</v>
      </c>
      <c r="C322" s="1" t="s">
        <v>705</v>
      </c>
      <c r="D322" s="1">
        <v>2</v>
      </c>
      <c r="E322" s="1">
        <f t="shared" si="10"/>
        <v>10</v>
      </c>
      <c r="F322" s="1">
        <f t="shared" si="11"/>
        <v>0.01</v>
      </c>
    </row>
    <row r="323" spans="1:6" x14ac:dyDescent="0.25">
      <c r="A323" s="1" t="s">
        <v>537</v>
      </c>
      <c r="B323" s="1">
        <v>1</v>
      </c>
      <c r="C323" s="1" t="s">
        <v>705</v>
      </c>
      <c r="D323" s="1">
        <v>0.5</v>
      </c>
      <c r="E323" s="1">
        <f t="shared" si="10"/>
        <v>0.5</v>
      </c>
      <c r="F323" s="1">
        <f t="shared" si="11"/>
        <v>5.0000000000000001E-4</v>
      </c>
    </row>
    <row r="324" spans="1:6" x14ac:dyDescent="0.25">
      <c r="A324" s="1" t="s">
        <v>317</v>
      </c>
      <c r="B324" s="1">
        <v>2</v>
      </c>
      <c r="C324" s="1" t="s">
        <v>705</v>
      </c>
      <c r="D324" s="1">
        <v>0.5</v>
      </c>
      <c r="E324" s="1">
        <f t="shared" ref="E324:E387" si="12">D324*B324</f>
        <v>1</v>
      </c>
      <c r="F324" s="1">
        <f t="shared" ref="F324:F387" si="13">E324/1000</f>
        <v>1E-3</v>
      </c>
    </row>
    <row r="325" spans="1:6" x14ac:dyDescent="0.25">
      <c r="A325" s="1" t="s">
        <v>318</v>
      </c>
      <c r="B325" s="1">
        <v>2</v>
      </c>
      <c r="C325" s="1" t="s">
        <v>17</v>
      </c>
      <c r="D325" s="1">
        <v>0.01</v>
      </c>
      <c r="E325" s="1">
        <f t="shared" si="12"/>
        <v>0.02</v>
      </c>
      <c r="F325" s="1">
        <f t="shared" si="13"/>
        <v>2.0000000000000002E-5</v>
      </c>
    </row>
    <row r="326" spans="1:6" x14ac:dyDescent="0.25">
      <c r="A326" s="1" t="s">
        <v>337</v>
      </c>
      <c r="B326" s="1">
        <v>2</v>
      </c>
      <c r="C326" s="1" t="s">
        <v>10</v>
      </c>
      <c r="D326" s="1">
        <v>15</v>
      </c>
      <c r="E326" s="1">
        <f t="shared" si="12"/>
        <v>30</v>
      </c>
      <c r="F326" s="1">
        <f t="shared" si="13"/>
        <v>0.03</v>
      </c>
    </row>
    <row r="327" spans="1:6" x14ac:dyDescent="0.25">
      <c r="A327" s="1" t="s">
        <v>338</v>
      </c>
      <c r="B327" s="1">
        <v>2</v>
      </c>
      <c r="C327" s="1" t="s">
        <v>10</v>
      </c>
      <c r="D327" s="1">
        <v>5</v>
      </c>
      <c r="E327" s="1">
        <f t="shared" si="12"/>
        <v>10</v>
      </c>
      <c r="F327" s="1">
        <f t="shared" si="13"/>
        <v>0.01</v>
      </c>
    </row>
    <row r="328" spans="1:6" x14ac:dyDescent="0.25">
      <c r="A328" s="1" t="s">
        <v>339</v>
      </c>
      <c r="B328" s="1">
        <v>2</v>
      </c>
      <c r="C328" s="1" t="s">
        <v>10</v>
      </c>
      <c r="D328" s="1">
        <v>10</v>
      </c>
      <c r="E328" s="1">
        <f t="shared" si="12"/>
        <v>20</v>
      </c>
      <c r="F328" s="1">
        <f t="shared" si="13"/>
        <v>0.02</v>
      </c>
    </row>
    <row r="329" spans="1:6" x14ac:dyDescent="0.25">
      <c r="A329" s="1" t="s">
        <v>340</v>
      </c>
      <c r="B329" s="1">
        <v>2</v>
      </c>
      <c r="C329" s="1" t="s">
        <v>10</v>
      </c>
      <c r="D329" s="1">
        <v>5</v>
      </c>
      <c r="E329" s="1">
        <f t="shared" si="12"/>
        <v>10</v>
      </c>
      <c r="F329" s="1">
        <f t="shared" si="13"/>
        <v>0.01</v>
      </c>
    </row>
    <row r="330" spans="1:6" x14ac:dyDescent="0.25">
      <c r="A330" s="1" t="s">
        <v>341</v>
      </c>
      <c r="B330" s="1">
        <v>2</v>
      </c>
      <c r="C330" s="1" t="s">
        <v>10</v>
      </c>
      <c r="D330" s="1">
        <v>5</v>
      </c>
      <c r="E330" s="1">
        <f t="shared" si="12"/>
        <v>10</v>
      </c>
      <c r="F330" s="1">
        <f t="shared" si="13"/>
        <v>0.01</v>
      </c>
    </row>
    <row r="331" spans="1:6" x14ac:dyDescent="0.25">
      <c r="A331" s="1" t="s">
        <v>342</v>
      </c>
      <c r="B331" s="1">
        <v>2</v>
      </c>
      <c r="C331" s="1" t="s">
        <v>10</v>
      </c>
      <c r="D331" s="1">
        <v>10</v>
      </c>
      <c r="E331" s="1">
        <f t="shared" si="12"/>
        <v>20</v>
      </c>
      <c r="F331" s="1">
        <f t="shared" si="13"/>
        <v>0.02</v>
      </c>
    </row>
    <row r="332" spans="1:6" x14ac:dyDescent="0.25">
      <c r="A332" s="1" t="s">
        <v>538</v>
      </c>
      <c r="B332" s="1">
        <v>1</v>
      </c>
      <c r="C332" s="1" t="s">
        <v>10</v>
      </c>
      <c r="D332" s="1">
        <v>0.5</v>
      </c>
      <c r="E332" s="1">
        <f t="shared" si="12"/>
        <v>0.5</v>
      </c>
      <c r="F332" s="1">
        <f t="shared" si="13"/>
        <v>5.0000000000000001E-4</v>
      </c>
    </row>
    <row r="333" spans="1:6" x14ac:dyDescent="0.25">
      <c r="A333" s="1" t="s">
        <v>539</v>
      </c>
      <c r="B333" s="1">
        <v>1</v>
      </c>
      <c r="C333" s="1" t="s">
        <v>10</v>
      </c>
      <c r="D333" s="1">
        <v>1</v>
      </c>
      <c r="E333" s="1">
        <f t="shared" si="12"/>
        <v>1</v>
      </c>
      <c r="F333" s="1">
        <f t="shared" si="13"/>
        <v>1E-3</v>
      </c>
    </row>
    <row r="334" spans="1:6" x14ac:dyDescent="0.25">
      <c r="A334" s="1" t="s">
        <v>540</v>
      </c>
      <c r="B334" s="1">
        <v>1</v>
      </c>
      <c r="C334" s="1" t="s">
        <v>10</v>
      </c>
      <c r="D334" s="1">
        <v>5</v>
      </c>
      <c r="E334" s="1">
        <f t="shared" si="12"/>
        <v>5</v>
      </c>
      <c r="F334" s="1">
        <f t="shared" si="13"/>
        <v>5.0000000000000001E-3</v>
      </c>
    </row>
    <row r="335" spans="1:6" x14ac:dyDescent="0.25">
      <c r="A335" s="1" t="s">
        <v>541</v>
      </c>
      <c r="B335" s="1">
        <v>1</v>
      </c>
      <c r="C335" s="1" t="s">
        <v>10</v>
      </c>
      <c r="D335" s="1">
        <v>5</v>
      </c>
      <c r="E335" s="1">
        <f t="shared" si="12"/>
        <v>5</v>
      </c>
      <c r="F335" s="1">
        <f t="shared" si="13"/>
        <v>5.0000000000000001E-3</v>
      </c>
    </row>
    <row r="336" spans="1:6" x14ac:dyDescent="0.25">
      <c r="A336" s="1" t="s">
        <v>454</v>
      </c>
      <c r="B336" s="1">
        <v>1</v>
      </c>
      <c r="C336" s="1" t="s">
        <v>10</v>
      </c>
      <c r="D336" s="1">
        <v>20</v>
      </c>
      <c r="E336" s="1">
        <f t="shared" si="12"/>
        <v>20</v>
      </c>
      <c r="F336" s="1">
        <f t="shared" si="13"/>
        <v>0.02</v>
      </c>
    </row>
    <row r="337" spans="1:6" x14ac:dyDescent="0.25">
      <c r="A337" s="1" t="s">
        <v>455</v>
      </c>
      <c r="B337" s="1">
        <v>1</v>
      </c>
      <c r="C337" s="1" t="s">
        <v>10</v>
      </c>
      <c r="D337" s="1">
        <v>20</v>
      </c>
      <c r="E337" s="1">
        <f t="shared" si="12"/>
        <v>20</v>
      </c>
      <c r="F337" s="1">
        <f t="shared" si="13"/>
        <v>0.02</v>
      </c>
    </row>
    <row r="338" spans="1:6" x14ac:dyDescent="0.25">
      <c r="A338" s="1" t="s">
        <v>456</v>
      </c>
      <c r="B338" s="1">
        <v>1</v>
      </c>
      <c r="C338" s="1" t="s">
        <v>10</v>
      </c>
      <c r="D338" s="1">
        <v>20</v>
      </c>
      <c r="E338" s="1">
        <f t="shared" si="12"/>
        <v>20</v>
      </c>
      <c r="F338" s="1">
        <f t="shared" si="13"/>
        <v>0.02</v>
      </c>
    </row>
    <row r="339" spans="1:6" x14ac:dyDescent="0.25">
      <c r="A339" s="1" t="s">
        <v>193</v>
      </c>
      <c r="B339" s="1">
        <v>2</v>
      </c>
      <c r="C339" s="1" t="s">
        <v>10</v>
      </c>
      <c r="D339" s="1">
        <v>20</v>
      </c>
      <c r="E339" s="1">
        <f t="shared" si="12"/>
        <v>40</v>
      </c>
      <c r="F339" s="1">
        <f t="shared" si="13"/>
        <v>0.04</v>
      </c>
    </row>
    <row r="340" spans="1:6" x14ac:dyDescent="0.25">
      <c r="A340" s="1" t="s">
        <v>194</v>
      </c>
      <c r="B340" s="1">
        <v>2</v>
      </c>
      <c r="C340" s="1" t="s">
        <v>10</v>
      </c>
      <c r="D340" s="1">
        <v>20</v>
      </c>
      <c r="E340" s="1">
        <f t="shared" si="12"/>
        <v>40</v>
      </c>
      <c r="F340" s="1">
        <f t="shared" si="13"/>
        <v>0.04</v>
      </c>
    </row>
    <row r="341" spans="1:6" x14ac:dyDescent="0.25">
      <c r="A341" s="1" t="s">
        <v>457</v>
      </c>
      <c r="B341" s="1">
        <v>1</v>
      </c>
      <c r="C341" s="1" t="s">
        <v>10</v>
      </c>
      <c r="D341" s="1">
        <v>20</v>
      </c>
      <c r="E341" s="1">
        <f t="shared" si="12"/>
        <v>20</v>
      </c>
      <c r="F341" s="1">
        <f t="shared" si="13"/>
        <v>0.02</v>
      </c>
    </row>
    <row r="342" spans="1:6" x14ac:dyDescent="0.25">
      <c r="A342" s="1" t="s">
        <v>259</v>
      </c>
      <c r="B342" s="1">
        <v>1</v>
      </c>
      <c r="C342" s="1" t="s">
        <v>10</v>
      </c>
      <c r="D342" s="1">
        <v>20</v>
      </c>
      <c r="E342" s="1">
        <f t="shared" si="12"/>
        <v>20</v>
      </c>
      <c r="F342" s="1">
        <f t="shared" si="13"/>
        <v>0.02</v>
      </c>
    </row>
    <row r="343" spans="1:6" x14ac:dyDescent="0.25">
      <c r="A343" s="1" t="s">
        <v>458</v>
      </c>
      <c r="B343" s="1">
        <v>1</v>
      </c>
      <c r="C343" s="1" t="s">
        <v>10</v>
      </c>
      <c r="D343" s="1">
        <v>20</v>
      </c>
      <c r="E343" s="1">
        <f t="shared" si="12"/>
        <v>20</v>
      </c>
      <c r="F343" s="1">
        <f t="shared" si="13"/>
        <v>0.02</v>
      </c>
    </row>
    <row r="344" spans="1:6" x14ac:dyDescent="0.25">
      <c r="A344" s="1" t="s">
        <v>459</v>
      </c>
      <c r="B344" s="1">
        <v>1</v>
      </c>
      <c r="C344" s="1" t="s">
        <v>10</v>
      </c>
      <c r="D344" s="1">
        <v>20</v>
      </c>
      <c r="E344" s="1">
        <f t="shared" si="12"/>
        <v>20</v>
      </c>
      <c r="F344" s="1">
        <f t="shared" si="13"/>
        <v>0.02</v>
      </c>
    </row>
    <row r="345" spans="1:6" x14ac:dyDescent="0.25">
      <c r="A345" s="1" t="s">
        <v>460</v>
      </c>
      <c r="B345" s="1">
        <v>1</v>
      </c>
      <c r="C345" s="1" t="s">
        <v>10</v>
      </c>
      <c r="D345" s="1">
        <v>50</v>
      </c>
      <c r="E345" s="1">
        <f t="shared" si="12"/>
        <v>50</v>
      </c>
      <c r="F345" s="1">
        <f t="shared" si="13"/>
        <v>0.05</v>
      </c>
    </row>
    <row r="346" spans="1:6" x14ac:dyDescent="0.25">
      <c r="A346" s="1" t="s">
        <v>195</v>
      </c>
      <c r="B346" s="1">
        <v>2</v>
      </c>
      <c r="C346" s="1" t="s">
        <v>10</v>
      </c>
      <c r="D346" s="1">
        <v>20</v>
      </c>
      <c r="E346" s="1">
        <f t="shared" si="12"/>
        <v>40</v>
      </c>
      <c r="F346" s="1">
        <f t="shared" si="13"/>
        <v>0.04</v>
      </c>
    </row>
    <row r="347" spans="1:6" x14ac:dyDescent="0.25">
      <c r="A347" s="1" t="s">
        <v>461</v>
      </c>
      <c r="B347" s="1">
        <v>1</v>
      </c>
      <c r="C347" s="1" t="s">
        <v>10</v>
      </c>
      <c r="D347" s="1">
        <v>20</v>
      </c>
      <c r="E347" s="1">
        <f t="shared" si="12"/>
        <v>20</v>
      </c>
      <c r="F347" s="1">
        <f t="shared" si="13"/>
        <v>0.02</v>
      </c>
    </row>
    <row r="348" spans="1:6" x14ac:dyDescent="0.25">
      <c r="A348" s="1" t="s">
        <v>462</v>
      </c>
      <c r="B348" s="1">
        <v>1</v>
      </c>
      <c r="C348" s="1" t="s">
        <v>10</v>
      </c>
      <c r="D348" s="1">
        <v>20</v>
      </c>
      <c r="E348" s="1">
        <f t="shared" si="12"/>
        <v>20</v>
      </c>
      <c r="F348" s="1">
        <f t="shared" si="13"/>
        <v>0.02</v>
      </c>
    </row>
    <row r="349" spans="1:6" x14ac:dyDescent="0.25">
      <c r="A349" s="1" t="s">
        <v>463</v>
      </c>
      <c r="B349" s="1">
        <v>1</v>
      </c>
      <c r="C349" s="1" t="s">
        <v>10</v>
      </c>
      <c r="D349" s="1">
        <v>20</v>
      </c>
      <c r="E349" s="1">
        <f t="shared" si="12"/>
        <v>20</v>
      </c>
      <c r="F349" s="1">
        <f t="shared" si="13"/>
        <v>0.02</v>
      </c>
    </row>
    <row r="350" spans="1:6" x14ac:dyDescent="0.25">
      <c r="A350" s="1" t="s">
        <v>464</v>
      </c>
      <c r="B350" s="1">
        <v>1</v>
      </c>
      <c r="C350" s="1" t="s">
        <v>10</v>
      </c>
      <c r="D350" s="1">
        <v>20</v>
      </c>
      <c r="E350" s="1">
        <f t="shared" si="12"/>
        <v>20</v>
      </c>
      <c r="F350" s="1">
        <f t="shared" si="13"/>
        <v>0.02</v>
      </c>
    </row>
    <row r="351" spans="1:6" x14ac:dyDescent="0.25">
      <c r="A351" s="1" t="s">
        <v>260</v>
      </c>
      <c r="B351" s="1">
        <v>1</v>
      </c>
      <c r="C351" s="1" t="s">
        <v>10</v>
      </c>
      <c r="D351" s="1">
        <v>20</v>
      </c>
      <c r="E351" s="1">
        <f t="shared" si="12"/>
        <v>20</v>
      </c>
      <c r="F351" s="1">
        <f t="shared" si="13"/>
        <v>0.02</v>
      </c>
    </row>
    <row r="352" spans="1:6" x14ac:dyDescent="0.25">
      <c r="A352" s="1" t="s">
        <v>465</v>
      </c>
      <c r="B352" s="1">
        <v>1</v>
      </c>
      <c r="C352" s="1" t="s">
        <v>10</v>
      </c>
      <c r="D352" s="1">
        <v>20</v>
      </c>
      <c r="E352" s="1">
        <f t="shared" si="12"/>
        <v>20</v>
      </c>
      <c r="F352" s="1">
        <f t="shared" si="13"/>
        <v>0.02</v>
      </c>
    </row>
    <row r="353" spans="1:6" x14ac:dyDescent="0.25">
      <c r="A353" s="1" t="s">
        <v>364</v>
      </c>
      <c r="B353" s="1">
        <v>2</v>
      </c>
      <c r="C353" s="1" t="s">
        <v>17</v>
      </c>
      <c r="D353" s="1">
        <v>5</v>
      </c>
      <c r="E353" s="1">
        <f t="shared" si="12"/>
        <v>10</v>
      </c>
      <c r="F353" s="1">
        <f t="shared" si="13"/>
        <v>0.01</v>
      </c>
    </row>
    <row r="354" spans="1:6" x14ac:dyDescent="0.25">
      <c r="A354" s="1" t="s">
        <v>365</v>
      </c>
      <c r="B354" s="1">
        <v>2</v>
      </c>
      <c r="C354" s="1" t="s">
        <v>17</v>
      </c>
      <c r="D354" s="1">
        <v>5</v>
      </c>
      <c r="E354" s="1">
        <f t="shared" si="12"/>
        <v>10</v>
      </c>
      <c r="F354" s="1">
        <f t="shared" si="13"/>
        <v>0.01</v>
      </c>
    </row>
    <row r="355" spans="1:6" x14ac:dyDescent="0.25">
      <c r="A355" s="1" t="s">
        <v>366</v>
      </c>
      <c r="B355" s="1">
        <v>2</v>
      </c>
      <c r="C355" s="1" t="s">
        <v>17</v>
      </c>
      <c r="D355" s="1">
        <v>5</v>
      </c>
      <c r="E355" s="1">
        <f t="shared" si="12"/>
        <v>10</v>
      </c>
      <c r="F355" s="1">
        <f t="shared" si="13"/>
        <v>0.01</v>
      </c>
    </row>
    <row r="356" spans="1:6" x14ac:dyDescent="0.25">
      <c r="A356" s="1" t="s">
        <v>367</v>
      </c>
      <c r="B356" s="1">
        <v>2</v>
      </c>
      <c r="C356" s="1" t="s">
        <v>17</v>
      </c>
      <c r="D356" s="1">
        <v>5</v>
      </c>
      <c r="E356" s="1">
        <f t="shared" si="12"/>
        <v>10</v>
      </c>
      <c r="F356" s="1">
        <f t="shared" si="13"/>
        <v>0.01</v>
      </c>
    </row>
    <row r="357" spans="1:6" x14ac:dyDescent="0.25">
      <c r="A357" s="1" t="s">
        <v>368</v>
      </c>
      <c r="B357" s="1">
        <v>2</v>
      </c>
      <c r="C357" s="1" t="s">
        <v>13</v>
      </c>
      <c r="D357" s="1">
        <v>300</v>
      </c>
      <c r="E357" s="1">
        <f t="shared" si="12"/>
        <v>600</v>
      </c>
      <c r="F357" s="1">
        <f t="shared" si="13"/>
        <v>0.6</v>
      </c>
    </row>
    <row r="358" spans="1:6" x14ac:dyDescent="0.25">
      <c r="A358" s="1" t="s">
        <v>196</v>
      </c>
      <c r="B358" s="1">
        <v>2</v>
      </c>
      <c r="C358" s="1" t="s">
        <v>10</v>
      </c>
      <c r="D358" s="1">
        <v>20</v>
      </c>
      <c r="E358" s="1">
        <f t="shared" si="12"/>
        <v>40</v>
      </c>
      <c r="F358" s="1">
        <f t="shared" si="13"/>
        <v>0.04</v>
      </c>
    </row>
    <row r="359" spans="1:6" x14ac:dyDescent="0.25">
      <c r="A359" s="1" t="s">
        <v>129</v>
      </c>
      <c r="B359" s="1">
        <v>3</v>
      </c>
      <c r="C359" s="1" t="s">
        <v>10</v>
      </c>
      <c r="D359" s="1">
        <v>20</v>
      </c>
      <c r="E359" s="1">
        <f t="shared" si="12"/>
        <v>60</v>
      </c>
      <c r="F359" s="1">
        <f t="shared" si="13"/>
        <v>0.06</v>
      </c>
    </row>
    <row r="360" spans="1:6" x14ac:dyDescent="0.25">
      <c r="A360" s="1" t="s">
        <v>197</v>
      </c>
      <c r="B360" s="1">
        <v>2</v>
      </c>
      <c r="C360" s="1" t="s">
        <v>10</v>
      </c>
      <c r="D360" s="1">
        <v>20</v>
      </c>
      <c r="E360" s="1">
        <f t="shared" si="12"/>
        <v>40</v>
      </c>
      <c r="F360" s="1">
        <f t="shared" si="13"/>
        <v>0.04</v>
      </c>
    </row>
    <row r="361" spans="1:6" x14ac:dyDescent="0.25">
      <c r="A361" s="1" t="s">
        <v>466</v>
      </c>
      <c r="B361" s="1">
        <v>1</v>
      </c>
      <c r="C361" s="1" t="s">
        <v>10</v>
      </c>
      <c r="D361" s="1">
        <v>20</v>
      </c>
      <c r="E361" s="1">
        <f t="shared" si="12"/>
        <v>20</v>
      </c>
      <c r="F361" s="1">
        <f t="shared" si="13"/>
        <v>0.02</v>
      </c>
    </row>
    <row r="362" spans="1:6" x14ac:dyDescent="0.25">
      <c r="A362" s="1" t="s">
        <v>431</v>
      </c>
      <c r="B362" s="1">
        <v>2</v>
      </c>
      <c r="C362" s="1" t="s">
        <v>10</v>
      </c>
      <c r="D362" s="1">
        <v>30</v>
      </c>
      <c r="E362" s="1">
        <f t="shared" si="12"/>
        <v>60</v>
      </c>
      <c r="F362" s="1">
        <f t="shared" si="13"/>
        <v>0.06</v>
      </c>
    </row>
    <row r="363" spans="1:6" x14ac:dyDescent="0.25">
      <c r="A363" s="1" t="s">
        <v>319</v>
      </c>
      <c r="B363" s="1">
        <v>4</v>
      </c>
      <c r="C363" s="1" t="s">
        <v>10</v>
      </c>
      <c r="D363" s="1">
        <v>5</v>
      </c>
      <c r="E363" s="1">
        <f t="shared" si="12"/>
        <v>20</v>
      </c>
      <c r="F363" s="1">
        <f t="shared" si="13"/>
        <v>0.02</v>
      </c>
    </row>
    <row r="364" spans="1:6" x14ac:dyDescent="0.25">
      <c r="A364" s="1" t="s">
        <v>91</v>
      </c>
      <c r="B364" s="1">
        <v>12</v>
      </c>
      <c r="C364" s="1" t="s">
        <v>10</v>
      </c>
      <c r="D364" s="1">
        <v>5</v>
      </c>
      <c r="E364" s="1">
        <f t="shared" si="12"/>
        <v>60</v>
      </c>
      <c r="F364" s="1">
        <f t="shared" si="13"/>
        <v>0.06</v>
      </c>
    </row>
    <row r="365" spans="1:6" x14ac:dyDescent="0.25">
      <c r="A365" s="1" t="s">
        <v>130</v>
      </c>
      <c r="B365" s="1">
        <v>9</v>
      </c>
      <c r="C365" s="1" t="s">
        <v>10</v>
      </c>
      <c r="D365" s="1">
        <v>5</v>
      </c>
      <c r="E365" s="1">
        <f t="shared" si="12"/>
        <v>45</v>
      </c>
      <c r="F365" s="1">
        <f t="shared" si="13"/>
        <v>4.4999999999999998E-2</v>
      </c>
    </row>
    <row r="366" spans="1:6" x14ac:dyDescent="0.25">
      <c r="A366" s="1" t="s">
        <v>108</v>
      </c>
      <c r="B366" s="1">
        <v>11</v>
      </c>
      <c r="C366" s="1" t="s">
        <v>10</v>
      </c>
      <c r="D366" s="1">
        <v>5</v>
      </c>
      <c r="E366" s="1">
        <f t="shared" si="12"/>
        <v>55</v>
      </c>
      <c r="F366" s="1">
        <f t="shared" si="13"/>
        <v>5.5E-2</v>
      </c>
    </row>
    <row r="367" spans="1:6" x14ac:dyDescent="0.25">
      <c r="A367" s="1" t="s">
        <v>170</v>
      </c>
      <c r="B367" s="1">
        <v>7</v>
      </c>
      <c r="C367" s="1" t="s">
        <v>10</v>
      </c>
      <c r="D367" s="1">
        <v>5</v>
      </c>
      <c r="E367" s="1">
        <f t="shared" si="12"/>
        <v>35</v>
      </c>
      <c r="F367" s="1">
        <f t="shared" si="13"/>
        <v>3.5000000000000003E-2</v>
      </c>
    </row>
    <row r="368" spans="1:6" x14ac:dyDescent="0.25">
      <c r="A368" s="1" t="s">
        <v>542</v>
      </c>
      <c r="B368" s="1">
        <v>2</v>
      </c>
      <c r="C368" s="1" t="s">
        <v>10</v>
      </c>
      <c r="D368" s="1">
        <v>5</v>
      </c>
      <c r="E368" s="1">
        <f t="shared" si="12"/>
        <v>10</v>
      </c>
      <c r="F368" s="1">
        <f t="shared" si="13"/>
        <v>0.01</v>
      </c>
    </row>
    <row r="369" spans="1:6" x14ac:dyDescent="0.25">
      <c r="A369" s="1" t="s">
        <v>380</v>
      </c>
      <c r="B369" s="1">
        <v>2</v>
      </c>
      <c r="C369" s="1" t="s">
        <v>17</v>
      </c>
      <c r="D369" s="1">
        <v>5</v>
      </c>
      <c r="E369" s="1">
        <f t="shared" si="12"/>
        <v>10</v>
      </c>
      <c r="F369" s="1">
        <f t="shared" si="13"/>
        <v>0.01</v>
      </c>
    </row>
    <row r="370" spans="1:6" x14ac:dyDescent="0.25">
      <c r="A370" s="1" t="s">
        <v>423</v>
      </c>
      <c r="B370" s="1">
        <v>36</v>
      </c>
      <c r="C370" s="1" t="s">
        <v>10</v>
      </c>
      <c r="D370" s="1">
        <v>5</v>
      </c>
      <c r="E370" s="1">
        <f t="shared" si="12"/>
        <v>180</v>
      </c>
      <c r="F370" s="1">
        <f t="shared" si="13"/>
        <v>0.18</v>
      </c>
    </row>
    <row r="371" spans="1:6" x14ac:dyDescent="0.25">
      <c r="A371" s="1" t="s">
        <v>467</v>
      </c>
      <c r="B371" s="1">
        <v>3</v>
      </c>
      <c r="C371" s="1" t="s">
        <v>10</v>
      </c>
      <c r="D371" s="1">
        <v>5</v>
      </c>
      <c r="E371" s="1">
        <f t="shared" si="12"/>
        <v>15</v>
      </c>
      <c r="F371" s="1">
        <f t="shared" si="13"/>
        <v>1.4999999999999999E-2</v>
      </c>
    </row>
    <row r="372" spans="1:6" x14ac:dyDescent="0.25">
      <c r="A372" s="1" t="s">
        <v>122</v>
      </c>
      <c r="B372" s="1">
        <v>1</v>
      </c>
      <c r="C372" s="1" t="s">
        <v>10</v>
      </c>
      <c r="D372" s="1">
        <v>5</v>
      </c>
      <c r="E372" s="1">
        <f t="shared" si="12"/>
        <v>5</v>
      </c>
      <c r="F372" s="1">
        <f t="shared" si="13"/>
        <v>5.0000000000000001E-3</v>
      </c>
    </row>
    <row r="373" spans="1:6" x14ac:dyDescent="0.25">
      <c r="A373" s="1" t="s">
        <v>11</v>
      </c>
      <c r="B373" s="1">
        <v>18</v>
      </c>
      <c r="C373" s="1" t="s">
        <v>10</v>
      </c>
      <c r="D373" s="1">
        <v>5</v>
      </c>
      <c r="E373" s="1">
        <f t="shared" si="12"/>
        <v>90</v>
      </c>
      <c r="F373" s="1">
        <f t="shared" si="13"/>
        <v>0.09</v>
      </c>
    </row>
    <row r="374" spans="1:6" x14ac:dyDescent="0.25">
      <c r="A374" s="1" t="s">
        <v>543</v>
      </c>
      <c r="B374" s="1">
        <v>2</v>
      </c>
      <c r="C374" s="1" t="s">
        <v>10</v>
      </c>
      <c r="D374" s="1">
        <v>5</v>
      </c>
      <c r="E374" s="1">
        <f t="shared" si="12"/>
        <v>10</v>
      </c>
      <c r="F374" s="1">
        <f t="shared" si="13"/>
        <v>0.01</v>
      </c>
    </row>
    <row r="375" spans="1:6" x14ac:dyDescent="0.25">
      <c r="A375" s="1" t="s">
        <v>386</v>
      </c>
      <c r="B375" s="1">
        <v>2</v>
      </c>
      <c r="C375" s="1" t="s">
        <v>703</v>
      </c>
      <c r="D375" s="1">
        <v>0.1</v>
      </c>
      <c r="E375" s="1">
        <f t="shared" si="12"/>
        <v>0.2</v>
      </c>
      <c r="F375" s="1">
        <f t="shared" si="13"/>
        <v>2.0000000000000001E-4</v>
      </c>
    </row>
    <row r="376" spans="1:6" x14ac:dyDescent="0.25">
      <c r="A376" s="1" t="s">
        <v>123</v>
      </c>
      <c r="B376" s="1">
        <v>1</v>
      </c>
      <c r="C376" s="1" t="s">
        <v>10</v>
      </c>
      <c r="D376" s="1">
        <v>5</v>
      </c>
      <c r="E376" s="1">
        <f t="shared" si="12"/>
        <v>5</v>
      </c>
      <c r="F376" s="1">
        <f t="shared" si="13"/>
        <v>5.0000000000000001E-3</v>
      </c>
    </row>
    <row r="377" spans="1:6" x14ac:dyDescent="0.25">
      <c r="A377" s="1" t="s">
        <v>388</v>
      </c>
      <c r="B377" s="1">
        <v>2</v>
      </c>
      <c r="C377" s="1" t="s">
        <v>10</v>
      </c>
      <c r="D377" s="1">
        <v>20</v>
      </c>
      <c r="E377" s="1">
        <f t="shared" si="12"/>
        <v>40</v>
      </c>
      <c r="F377" s="1">
        <f t="shared" si="13"/>
        <v>0.04</v>
      </c>
    </row>
    <row r="378" spans="1:6" x14ac:dyDescent="0.25">
      <c r="A378" s="1" t="s">
        <v>171</v>
      </c>
      <c r="B378" s="1">
        <v>7</v>
      </c>
      <c r="C378" s="1" t="s">
        <v>10</v>
      </c>
      <c r="D378" s="1">
        <v>5</v>
      </c>
      <c r="E378" s="1">
        <f t="shared" si="12"/>
        <v>35</v>
      </c>
      <c r="F378" s="1">
        <f t="shared" si="13"/>
        <v>3.5000000000000003E-2</v>
      </c>
    </row>
    <row r="379" spans="1:6" x14ac:dyDescent="0.25">
      <c r="A379" s="3" t="s">
        <v>320</v>
      </c>
      <c r="B379" s="1">
        <v>2</v>
      </c>
      <c r="C379" s="1" t="s">
        <v>10</v>
      </c>
      <c r="D379" s="1">
        <v>200</v>
      </c>
      <c r="E379" s="1">
        <f t="shared" si="12"/>
        <v>400</v>
      </c>
      <c r="F379" s="1">
        <f t="shared" si="13"/>
        <v>0.4</v>
      </c>
    </row>
    <row r="380" spans="1:6" x14ac:dyDescent="0.25">
      <c r="A380" s="1" t="s">
        <v>262</v>
      </c>
      <c r="B380" s="1">
        <v>5</v>
      </c>
      <c r="C380" s="1" t="s">
        <v>10</v>
      </c>
      <c r="D380" s="1">
        <v>2</v>
      </c>
      <c r="E380" s="1">
        <f t="shared" si="12"/>
        <v>10</v>
      </c>
      <c r="F380" s="1">
        <f t="shared" si="13"/>
        <v>0.01</v>
      </c>
    </row>
    <row r="381" spans="1:6" x14ac:dyDescent="0.25">
      <c r="A381" s="1" t="s">
        <v>547</v>
      </c>
      <c r="B381" s="1">
        <v>1</v>
      </c>
      <c r="C381" s="1" t="s">
        <v>17</v>
      </c>
      <c r="D381" s="1">
        <v>2</v>
      </c>
      <c r="E381" s="1">
        <f t="shared" si="12"/>
        <v>2</v>
      </c>
      <c r="F381" s="1">
        <f t="shared" si="13"/>
        <v>2E-3</v>
      </c>
    </row>
    <row r="382" spans="1:6" x14ac:dyDescent="0.25">
      <c r="A382" s="1" t="s">
        <v>548</v>
      </c>
      <c r="B382" s="1">
        <v>1</v>
      </c>
      <c r="C382" s="1" t="s">
        <v>17</v>
      </c>
      <c r="D382" s="1">
        <v>0.2</v>
      </c>
      <c r="E382" s="1">
        <f t="shared" si="12"/>
        <v>0.2</v>
      </c>
      <c r="F382" s="1">
        <f t="shared" si="13"/>
        <v>2.0000000000000001E-4</v>
      </c>
    </row>
    <row r="383" spans="1:6" x14ac:dyDescent="0.25">
      <c r="A383" s="1" t="s">
        <v>549</v>
      </c>
      <c r="B383" s="1">
        <v>1</v>
      </c>
      <c r="C383" s="1" t="s">
        <v>10</v>
      </c>
      <c r="D383" s="1">
        <v>30</v>
      </c>
      <c r="E383" s="1">
        <f t="shared" si="12"/>
        <v>30</v>
      </c>
      <c r="F383" s="1">
        <f t="shared" si="13"/>
        <v>0.03</v>
      </c>
    </row>
    <row r="384" spans="1:6" x14ac:dyDescent="0.25">
      <c r="A384" s="1" t="s">
        <v>438</v>
      </c>
      <c r="B384" s="1">
        <v>2</v>
      </c>
      <c r="C384" s="1" t="s">
        <v>10</v>
      </c>
      <c r="D384" s="1">
        <v>0.2</v>
      </c>
      <c r="E384" s="1">
        <f t="shared" si="12"/>
        <v>0.4</v>
      </c>
      <c r="F384" s="1">
        <f t="shared" si="13"/>
        <v>4.0000000000000002E-4</v>
      </c>
    </row>
    <row r="385" spans="1:6" x14ac:dyDescent="0.25">
      <c r="A385" s="1" t="s">
        <v>395</v>
      </c>
      <c r="B385" s="1">
        <v>1</v>
      </c>
      <c r="C385" s="1" t="s">
        <v>17</v>
      </c>
      <c r="D385" s="1">
        <v>0.5</v>
      </c>
      <c r="E385" s="1">
        <f t="shared" si="12"/>
        <v>0.5</v>
      </c>
      <c r="F385" s="1">
        <f t="shared" si="13"/>
        <v>5.0000000000000001E-4</v>
      </c>
    </row>
    <row r="386" spans="1:6" x14ac:dyDescent="0.25">
      <c r="A386" s="1" t="s">
        <v>396</v>
      </c>
      <c r="B386" s="1">
        <v>1</v>
      </c>
      <c r="C386" s="1" t="s">
        <v>17</v>
      </c>
      <c r="D386" s="1">
        <v>0.5</v>
      </c>
      <c r="E386" s="1">
        <f t="shared" si="12"/>
        <v>0.5</v>
      </c>
      <c r="F386" s="1">
        <f t="shared" si="13"/>
        <v>5.0000000000000001E-4</v>
      </c>
    </row>
    <row r="387" spans="1:6" x14ac:dyDescent="0.25">
      <c r="A387" s="1" t="s">
        <v>397</v>
      </c>
      <c r="B387" s="1">
        <v>1</v>
      </c>
      <c r="C387" s="1" t="s">
        <v>17</v>
      </c>
      <c r="D387" s="1">
        <v>0.5</v>
      </c>
      <c r="E387" s="1">
        <f t="shared" si="12"/>
        <v>0.5</v>
      </c>
      <c r="F387" s="1">
        <f t="shared" si="13"/>
        <v>5.0000000000000001E-4</v>
      </c>
    </row>
    <row r="388" spans="1:6" x14ac:dyDescent="0.25">
      <c r="A388" s="1" t="s">
        <v>398</v>
      </c>
      <c r="B388" s="1">
        <v>1</v>
      </c>
      <c r="C388" s="1" t="s">
        <v>17</v>
      </c>
      <c r="D388" s="1">
        <v>0.5</v>
      </c>
      <c r="E388" s="1">
        <f t="shared" ref="E388:E451" si="14">D388*B388</f>
        <v>0.5</v>
      </c>
      <c r="F388" s="1">
        <f t="shared" ref="F388:F451" si="15">E388/1000</f>
        <v>5.0000000000000001E-4</v>
      </c>
    </row>
    <row r="389" spans="1:6" x14ac:dyDescent="0.25">
      <c r="A389" s="1" t="s">
        <v>399</v>
      </c>
      <c r="B389" s="1">
        <v>1</v>
      </c>
      <c r="C389" s="1" t="s">
        <v>17</v>
      </c>
      <c r="D389" s="1">
        <v>0.5</v>
      </c>
      <c r="E389" s="1">
        <f t="shared" si="14"/>
        <v>0.5</v>
      </c>
      <c r="F389" s="1">
        <f t="shared" si="15"/>
        <v>5.0000000000000001E-4</v>
      </c>
    </row>
    <row r="390" spans="1:6" x14ac:dyDescent="0.25">
      <c r="A390" s="1" t="s">
        <v>400</v>
      </c>
      <c r="B390" s="1">
        <v>1</v>
      </c>
      <c r="C390" s="1" t="s">
        <v>17</v>
      </c>
      <c r="D390" s="1">
        <v>0.5</v>
      </c>
      <c r="E390" s="1">
        <f t="shared" si="14"/>
        <v>0.5</v>
      </c>
      <c r="F390" s="1">
        <f t="shared" si="15"/>
        <v>5.0000000000000001E-4</v>
      </c>
    </row>
    <row r="391" spans="1:6" x14ac:dyDescent="0.25">
      <c r="A391" s="1" t="s">
        <v>401</v>
      </c>
      <c r="B391" s="1">
        <v>1</v>
      </c>
      <c r="C391" s="1" t="s">
        <v>17</v>
      </c>
      <c r="D391" s="1">
        <v>0.5</v>
      </c>
      <c r="E391" s="1">
        <f t="shared" si="14"/>
        <v>0.5</v>
      </c>
      <c r="F391" s="1">
        <f t="shared" si="15"/>
        <v>5.0000000000000001E-4</v>
      </c>
    </row>
    <row r="392" spans="1:6" x14ac:dyDescent="0.25">
      <c r="A392" s="1" t="s">
        <v>402</v>
      </c>
      <c r="B392" s="1">
        <v>1</v>
      </c>
      <c r="C392" s="1" t="s">
        <v>17</v>
      </c>
      <c r="D392" s="1">
        <v>0.5</v>
      </c>
      <c r="E392" s="1">
        <f t="shared" si="14"/>
        <v>0.5</v>
      </c>
      <c r="F392" s="1">
        <f t="shared" si="15"/>
        <v>5.0000000000000001E-4</v>
      </c>
    </row>
    <row r="393" spans="1:6" x14ac:dyDescent="0.25">
      <c r="A393" s="1" t="s">
        <v>403</v>
      </c>
      <c r="B393" s="1">
        <v>1</v>
      </c>
      <c r="C393" s="1" t="s">
        <v>17</v>
      </c>
      <c r="D393" s="1">
        <v>0.5</v>
      </c>
      <c r="E393" s="1">
        <f t="shared" si="14"/>
        <v>0.5</v>
      </c>
      <c r="F393" s="1">
        <f t="shared" si="15"/>
        <v>5.0000000000000001E-4</v>
      </c>
    </row>
    <row r="394" spans="1:6" x14ac:dyDescent="0.25">
      <c r="A394" s="1" t="s">
        <v>404</v>
      </c>
      <c r="B394" s="1">
        <v>1</v>
      </c>
      <c r="C394" s="1" t="s">
        <v>17</v>
      </c>
      <c r="D394" s="1">
        <v>0.5</v>
      </c>
      <c r="E394" s="1">
        <f t="shared" si="14"/>
        <v>0.5</v>
      </c>
      <c r="F394" s="1">
        <f t="shared" si="15"/>
        <v>5.0000000000000001E-4</v>
      </c>
    </row>
    <row r="395" spans="1:6" x14ac:dyDescent="0.25">
      <c r="A395" s="1" t="s">
        <v>405</v>
      </c>
      <c r="B395" s="1">
        <v>1</v>
      </c>
      <c r="C395" s="1" t="s">
        <v>17</v>
      </c>
      <c r="D395" s="1">
        <v>0.5</v>
      </c>
      <c r="E395" s="1">
        <f t="shared" si="14"/>
        <v>0.5</v>
      </c>
      <c r="F395" s="1">
        <f t="shared" si="15"/>
        <v>5.0000000000000001E-4</v>
      </c>
    </row>
    <row r="396" spans="1:6" x14ac:dyDescent="0.25">
      <c r="A396" s="1" t="s">
        <v>406</v>
      </c>
      <c r="B396" s="1">
        <v>1</v>
      </c>
      <c r="C396" s="1" t="s">
        <v>17</v>
      </c>
      <c r="D396" s="1">
        <v>0.5</v>
      </c>
      <c r="E396" s="1">
        <f t="shared" si="14"/>
        <v>0.5</v>
      </c>
      <c r="F396" s="1">
        <f t="shared" si="15"/>
        <v>5.0000000000000001E-4</v>
      </c>
    </row>
    <row r="397" spans="1:6" x14ac:dyDescent="0.25">
      <c r="A397" s="1" t="s">
        <v>407</v>
      </c>
      <c r="B397" s="1">
        <v>1</v>
      </c>
      <c r="C397" s="1" t="s">
        <v>17</v>
      </c>
      <c r="D397" s="1">
        <v>0.5</v>
      </c>
      <c r="E397" s="1">
        <f t="shared" si="14"/>
        <v>0.5</v>
      </c>
      <c r="F397" s="1">
        <f t="shared" si="15"/>
        <v>5.0000000000000001E-4</v>
      </c>
    </row>
    <row r="398" spans="1:6" x14ac:dyDescent="0.25">
      <c r="A398" s="1" t="s">
        <v>408</v>
      </c>
      <c r="B398" s="1">
        <v>1</v>
      </c>
      <c r="C398" s="1" t="s">
        <v>17</v>
      </c>
      <c r="D398" s="1">
        <v>0.5</v>
      </c>
      <c r="E398" s="1">
        <f t="shared" si="14"/>
        <v>0.5</v>
      </c>
      <c r="F398" s="1">
        <f t="shared" si="15"/>
        <v>5.0000000000000001E-4</v>
      </c>
    </row>
    <row r="399" spans="1:6" x14ac:dyDescent="0.25">
      <c r="A399" s="1" t="s">
        <v>550</v>
      </c>
      <c r="B399" s="1">
        <v>1</v>
      </c>
      <c r="C399" s="1" t="s">
        <v>10</v>
      </c>
      <c r="D399" s="1">
        <v>1</v>
      </c>
      <c r="E399" s="1">
        <f t="shared" si="14"/>
        <v>1</v>
      </c>
      <c r="F399" s="1">
        <f t="shared" si="15"/>
        <v>1E-3</v>
      </c>
    </row>
    <row r="400" spans="1:6" x14ac:dyDescent="0.25">
      <c r="A400" s="1" t="s">
        <v>22</v>
      </c>
      <c r="B400" s="1">
        <v>8</v>
      </c>
      <c r="C400" s="1" t="s">
        <v>10</v>
      </c>
      <c r="D400" s="1">
        <v>5</v>
      </c>
      <c r="E400" s="1">
        <f t="shared" si="14"/>
        <v>40</v>
      </c>
      <c r="F400" s="1">
        <f t="shared" si="15"/>
        <v>0.04</v>
      </c>
    </row>
    <row r="401" spans="1:6" x14ac:dyDescent="0.25">
      <c r="A401" s="1" t="s">
        <v>321</v>
      </c>
      <c r="B401" s="1">
        <v>1</v>
      </c>
      <c r="C401" s="1" t="s">
        <v>17</v>
      </c>
      <c r="D401" s="1">
        <v>10</v>
      </c>
      <c r="E401" s="1">
        <f t="shared" si="14"/>
        <v>10</v>
      </c>
      <c r="F401" s="1">
        <f t="shared" si="15"/>
        <v>0.01</v>
      </c>
    </row>
    <row r="402" spans="1:6" x14ac:dyDescent="0.25">
      <c r="A402" s="1" t="s">
        <v>551</v>
      </c>
      <c r="B402" s="1">
        <v>1</v>
      </c>
      <c r="C402" s="1" t="s">
        <v>17</v>
      </c>
      <c r="D402" s="1">
        <v>2</v>
      </c>
      <c r="E402" s="1">
        <f t="shared" si="14"/>
        <v>2</v>
      </c>
      <c r="F402" s="1">
        <f t="shared" si="15"/>
        <v>2E-3</v>
      </c>
    </row>
    <row r="403" spans="1:6" x14ac:dyDescent="0.25">
      <c r="A403" s="1" t="s">
        <v>413</v>
      </c>
      <c r="B403" s="1">
        <v>1</v>
      </c>
      <c r="C403" s="1" t="s">
        <v>10</v>
      </c>
      <c r="D403" s="1">
        <v>1</v>
      </c>
      <c r="E403" s="1">
        <f t="shared" si="14"/>
        <v>1</v>
      </c>
      <c r="F403" s="1">
        <f t="shared" si="15"/>
        <v>1E-3</v>
      </c>
    </row>
    <row r="404" spans="1:6" x14ac:dyDescent="0.25">
      <c r="A404" s="1" t="s">
        <v>552</v>
      </c>
      <c r="B404" s="1">
        <v>1</v>
      </c>
      <c r="C404" s="1" t="s">
        <v>10</v>
      </c>
      <c r="D404" s="1">
        <v>5</v>
      </c>
      <c r="E404" s="1">
        <f t="shared" si="14"/>
        <v>5</v>
      </c>
      <c r="F404" s="1">
        <f t="shared" si="15"/>
        <v>5.0000000000000001E-3</v>
      </c>
    </row>
    <row r="405" spans="1:6" x14ac:dyDescent="0.25">
      <c r="A405" s="1" t="s">
        <v>126</v>
      </c>
      <c r="B405" s="1">
        <v>6</v>
      </c>
      <c r="C405" s="1" t="s">
        <v>10</v>
      </c>
      <c r="D405" s="1">
        <v>5</v>
      </c>
      <c r="E405" s="1">
        <f t="shared" si="14"/>
        <v>30</v>
      </c>
      <c r="F405" s="1">
        <f t="shared" si="15"/>
        <v>0.03</v>
      </c>
    </row>
    <row r="406" spans="1:6" x14ac:dyDescent="0.25">
      <c r="A406" s="1" t="s">
        <v>52</v>
      </c>
      <c r="B406" s="1">
        <v>1</v>
      </c>
      <c r="C406" s="1" t="s">
        <v>10</v>
      </c>
      <c r="D406" s="1">
        <v>5</v>
      </c>
      <c r="E406" s="1">
        <f t="shared" si="14"/>
        <v>5</v>
      </c>
      <c r="F406" s="1">
        <f t="shared" si="15"/>
        <v>5.0000000000000001E-3</v>
      </c>
    </row>
    <row r="407" spans="1:6" x14ac:dyDescent="0.25">
      <c r="A407" s="1" t="s">
        <v>554</v>
      </c>
      <c r="B407" s="1">
        <v>1</v>
      </c>
      <c r="C407" s="1" t="s">
        <v>10</v>
      </c>
      <c r="D407" s="1">
        <v>10</v>
      </c>
      <c r="E407" s="1">
        <f t="shared" si="14"/>
        <v>10</v>
      </c>
      <c r="F407" s="1">
        <f t="shared" si="15"/>
        <v>0.01</v>
      </c>
    </row>
    <row r="408" spans="1:6" x14ac:dyDescent="0.25">
      <c r="A408" s="1" t="s">
        <v>556</v>
      </c>
      <c r="B408" s="1">
        <v>1</v>
      </c>
      <c r="C408" s="1" t="s">
        <v>10</v>
      </c>
      <c r="D408" s="1">
        <v>10</v>
      </c>
      <c r="E408" s="1">
        <f t="shared" si="14"/>
        <v>10</v>
      </c>
      <c r="F408" s="1">
        <f t="shared" si="15"/>
        <v>0.01</v>
      </c>
    </row>
    <row r="409" spans="1:6" x14ac:dyDescent="0.25">
      <c r="A409" s="1" t="s">
        <v>557</v>
      </c>
      <c r="B409" s="1">
        <v>1</v>
      </c>
      <c r="C409" s="1" t="s">
        <v>10</v>
      </c>
      <c r="D409" s="1">
        <v>10</v>
      </c>
      <c r="E409" s="1">
        <f t="shared" si="14"/>
        <v>10</v>
      </c>
      <c r="F409" s="1">
        <f t="shared" si="15"/>
        <v>0.01</v>
      </c>
    </row>
    <row r="410" spans="1:6" x14ac:dyDescent="0.25">
      <c r="A410" s="1" t="s">
        <v>558</v>
      </c>
      <c r="B410" s="1">
        <v>1</v>
      </c>
      <c r="C410" s="1" t="s">
        <v>10</v>
      </c>
      <c r="D410" s="1">
        <v>10</v>
      </c>
      <c r="E410" s="1">
        <f t="shared" si="14"/>
        <v>10</v>
      </c>
      <c r="F410" s="1">
        <f t="shared" si="15"/>
        <v>0.01</v>
      </c>
    </row>
    <row r="411" spans="1:6" x14ac:dyDescent="0.25">
      <c r="A411" s="1" t="s">
        <v>325</v>
      </c>
      <c r="B411" s="1">
        <v>1</v>
      </c>
      <c r="C411" s="1" t="s">
        <v>10</v>
      </c>
      <c r="D411" s="1">
        <v>20</v>
      </c>
      <c r="E411" s="1">
        <f t="shared" si="14"/>
        <v>20</v>
      </c>
      <c r="F411" s="1">
        <f t="shared" si="15"/>
        <v>0.02</v>
      </c>
    </row>
    <row r="412" spans="1:6" x14ac:dyDescent="0.25">
      <c r="A412" s="1" t="s">
        <v>559</v>
      </c>
      <c r="B412" s="1">
        <v>1</v>
      </c>
      <c r="C412" s="1" t="s">
        <v>10</v>
      </c>
      <c r="D412" s="1">
        <v>15</v>
      </c>
      <c r="E412" s="1">
        <f t="shared" si="14"/>
        <v>15</v>
      </c>
      <c r="F412" s="1">
        <f t="shared" si="15"/>
        <v>1.4999999999999999E-2</v>
      </c>
    </row>
    <row r="413" spans="1:6" x14ac:dyDescent="0.25">
      <c r="A413" s="1" t="s">
        <v>560</v>
      </c>
      <c r="B413" s="1">
        <v>1</v>
      </c>
      <c r="C413" s="1" t="s">
        <v>10</v>
      </c>
      <c r="D413" s="1">
        <v>10</v>
      </c>
      <c r="E413" s="1">
        <f t="shared" si="14"/>
        <v>10</v>
      </c>
      <c r="F413" s="1">
        <f t="shared" si="15"/>
        <v>0.01</v>
      </c>
    </row>
    <row r="414" spans="1:6" x14ac:dyDescent="0.25">
      <c r="A414" s="1" t="s">
        <v>53</v>
      </c>
      <c r="B414" s="1">
        <v>1</v>
      </c>
      <c r="C414" s="1" t="s">
        <v>10</v>
      </c>
      <c r="D414" s="1">
        <v>100</v>
      </c>
      <c r="E414" s="1">
        <f t="shared" si="14"/>
        <v>100</v>
      </c>
      <c r="F414" s="1">
        <f t="shared" si="15"/>
        <v>0.1</v>
      </c>
    </row>
    <row r="415" spans="1:6" x14ac:dyDescent="0.25">
      <c r="A415" s="1" t="s">
        <v>327</v>
      </c>
      <c r="B415" s="1">
        <v>2</v>
      </c>
      <c r="C415" s="1" t="s">
        <v>17</v>
      </c>
      <c r="D415" s="1">
        <v>0.1</v>
      </c>
      <c r="E415" s="1">
        <f t="shared" si="14"/>
        <v>0.2</v>
      </c>
      <c r="F415" s="1">
        <f t="shared" si="15"/>
        <v>2.0000000000000001E-4</v>
      </c>
    </row>
    <row r="416" spans="1:6" x14ac:dyDescent="0.25">
      <c r="A416" s="1" t="s">
        <v>426</v>
      </c>
      <c r="B416" s="1">
        <v>22</v>
      </c>
      <c r="C416" s="1" t="s">
        <v>6</v>
      </c>
      <c r="D416" s="1">
        <v>6</v>
      </c>
      <c r="E416" s="1">
        <f t="shared" si="14"/>
        <v>132</v>
      </c>
      <c r="F416" s="1">
        <f t="shared" si="15"/>
        <v>0.13200000000000001</v>
      </c>
    </row>
    <row r="417" spans="1:6" x14ac:dyDescent="0.25">
      <c r="A417" s="1" t="s">
        <v>427</v>
      </c>
      <c r="B417" s="1">
        <v>22</v>
      </c>
      <c r="C417" s="1" t="s">
        <v>24</v>
      </c>
      <c r="D417" s="1">
        <v>8</v>
      </c>
      <c r="E417" s="1">
        <f t="shared" si="14"/>
        <v>176</v>
      </c>
      <c r="F417" s="1">
        <f t="shared" si="15"/>
        <v>0.17599999999999999</v>
      </c>
    </row>
    <row r="418" spans="1:6" x14ac:dyDescent="0.25">
      <c r="A418" s="1" t="s">
        <v>428</v>
      </c>
      <c r="B418" s="1">
        <v>21</v>
      </c>
      <c r="C418" s="1" t="s">
        <v>8</v>
      </c>
      <c r="D418" s="1">
        <v>4</v>
      </c>
      <c r="E418" s="1">
        <f t="shared" si="14"/>
        <v>84</v>
      </c>
      <c r="F418" s="1">
        <f t="shared" si="15"/>
        <v>8.4000000000000005E-2</v>
      </c>
    </row>
    <row r="419" spans="1:6" x14ac:dyDescent="0.25">
      <c r="A419" s="1" t="s">
        <v>561</v>
      </c>
      <c r="B419" s="1">
        <v>1</v>
      </c>
      <c r="C419" s="1" t="s">
        <v>10</v>
      </c>
      <c r="D419" s="1">
        <v>20</v>
      </c>
      <c r="E419" s="1">
        <f t="shared" si="14"/>
        <v>20</v>
      </c>
      <c r="F419" s="1">
        <f t="shared" si="15"/>
        <v>0.02</v>
      </c>
    </row>
    <row r="420" spans="1:6" x14ac:dyDescent="0.25">
      <c r="A420" s="1" t="s">
        <v>562</v>
      </c>
      <c r="B420" s="1">
        <v>1</v>
      </c>
      <c r="C420" s="1" t="s">
        <v>10</v>
      </c>
      <c r="D420" s="1">
        <v>20</v>
      </c>
      <c r="E420" s="1">
        <f t="shared" si="14"/>
        <v>20</v>
      </c>
      <c r="F420" s="1">
        <f t="shared" si="15"/>
        <v>0.02</v>
      </c>
    </row>
    <row r="421" spans="1:6" x14ac:dyDescent="0.25">
      <c r="A421" s="1" t="s">
        <v>563</v>
      </c>
      <c r="B421" s="1">
        <v>1</v>
      </c>
      <c r="C421" s="1" t="s">
        <v>10</v>
      </c>
      <c r="D421" s="1">
        <v>50</v>
      </c>
      <c r="E421" s="1">
        <f t="shared" si="14"/>
        <v>50</v>
      </c>
      <c r="F421" s="1">
        <f t="shared" si="15"/>
        <v>0.05</v>
      </c>
    </row>
    <row r="422" spans="1:6" x14ac:dyDescent="0.25">
      <c r="A422" s="1" t="s">
        <v>432</v>
      </c>
      <c r="B422" s="1">
        <v>2</v>
      </c>
      <c r="C422" s="1" t="s">
        <v>6</v>
      </c>
      <c r="D422" s="1">
        <v>6</v>
      </c>
      <c r="E422" s="1">
        <f t="shared" si="14"/>
        <v>12</v>
      </c>
      <c r="F422" s="1">
        <f t="shared" si="15"/>
        <v>1.2E-2</v>
      </c>
    </row>
    <row r="423" spans="1:6" x14ac:dyDescent="0.25">
      <c r="A423" s="1" t="s">
        <v>433</v>
      </c>
      <c r="B423" s="1">
        <v>2</v>
      </c>
      <c r="C423" s="1" t="s">
        <v>6</v>
      </c>
      <c r="D423" s="1">
        <v>6</v>
      </c>
      <c r="E423" s="1">
        <f t="shared" si="14"/>
        <v>12</v>
      </c>
      <c r="F423" s="1">
        <f t="shared" si="15"/>
        <v>1.2E-2</v>
      </c>
    </row>
    <row r="424" spans="1:6" x14ac:dyDescent="0.25">
      <c r="A424" s="1" t="s">
        <v>434</v>
      </c>
      <c r="B424" s="1">
        <v>2</v>
      </c>
      <c r="C424" s="1" t="s">
        <v>6</v>
      </c>
      <c r="D424" s="1">
        <v>6</v>
      </c>
      <c r="E424" s="1">
        <f t="shared" si="14"/>
        <v>12</v>
      </c>
      <c r="F424" s="1">
        <f t="shared" si="15"/>
        <v>1.2E-2</v>
      </c>
    </row>
    <row r="425" spans="1:6" x14ac:dyDescent="0.25">
      <c r="A425" s="1" t="s">
        <v>435</v>
      </c>
      <c r="B425" s="1">
        <v>2</v>
      </c>
      <c r="C425" s="1" t="s">
        <v>6</v>
      </c>
      <c r="D425" s="1">
        <v>6</v>
      </c>
      <c r="E425" s="1">
        <f t="shared" si="14"/>
        <v>12</v>
      </c>
      <c r="F425" s="1">
        <f t="shared" si="15"/>
        <v>1.2E-2</v>
      </c>
    </row>
    <row r="426" spans="1:6" x14ac:dyDescent="0.25">
      <c r="A426" s="1" t="s">
        <v>436</v>
      </c>
      <c r="B426" s="1">
        <v>2</v>
      </c>
      <c r="C426" s="1" t="s">
        <v>6</v>
      </c>
      <c r="D426" s="1">
        <v>6</v>
      </c>
      <c r="E426" s="1">
        <f t="shared" si="14"/>
        <v>12</v>
      </c>
      <c r="F426" s="1">
        <f t="shared" si="15"/>
        <v>1.2E-2</v>
      </c>
    </row>
    <row r="427" spans="1:6" x14ac:dyDescent="0.25">
      <c r="A427" s="1" t="s">
        <v>437</v>
      </c>
      <c r="B427" s="1">
        <v>2</v>
      </c>
      <c r="C427" s="1" t="s">
        <v>6</v>
      </c>
      <c r="D427" s="1">
        <v>6</v>
      </c>
      <c r="E427" s="1">
        <f t="shared" si="14"/>
        <v>12</v>
      </c>
      <c r="F427" s="1">
        <f t="shared" si="15"/>
        <v>1.2E-2</v>
      </c>
    </row>
    <row r="428" spans="1:6" x14ac:dyDescent="0.25">
      <c r="A428" s="1" t="s">
        <v>564</v>
      </c>
      <c r="B428" s="1">
        <v>1</v>
      </c>
      <c r="C428" s="1" t="s">
        <v>10</v>
      </c>
      <c r="D428" s="1">
        <v>20</v>
      </c>
      <c r="E428" s="1">
        <f t="shared" si="14"/>
        <v>20</v>
      </c>
      <c r="F428" s="1">
        <f t="shared" si="15"/>
        <v>0.02</v>
      </c>
    </row>
    <row r="429" spans="1:6" x14ac:dyDescent="0.25">
      <c r="A429" s="1" t="s">
        <v>439</v>
      </c>
      <c r="B429" s="1">
        <v>2</v>
      </c>
      <c r="C429" s="1" t="s">
        <v>8</v>
      </c>
      <c r="D429" s="1">
        <v>4</v>
      </c>
      <c r="E429" s="1">
        <f t="shared" si="14"/>
        <v>8</v>
      </c>
      <c r="F429" s="1">
        <f t="shared" si="15"/>
        <v>8.0000000000000002E-3</v>
      </c>
    </row>
    <row r="430" spans="1:6" x14ac:dyDescent="0.25">
      <c r="A430" s="1" t="s">
        <v>440</v>
      </c>
      <c r="B430" s="1">
        <v>2</v>
      </c>
      <c r="C430" s="1" t="s">
        <v>8</v>
      </c>
      <c r="D430" s="1">
        <v>2</v>
      </c>
      <c r="E430" s="1">
        <f t="shared" si="14"/>
        <v>4</v>
      </c>
      <c r="F430" s="1">
        <f t="shared" si="15"/>
        <v>4.0000000000000001E-3</v>
      </c>
    </row>
    <row r="431" spans="1:6" x14ac:dyDescent="0.25">
      <c r="A431" s="1" t="s">
        <v>441</v>
      </c>
      <c r="B431" s="1">
        <v>2</v>
      </c>
      <c r="C431" s="1" t="s">
        <v>8</v>
      </c>
      <c r="D431" s="1">
        <v>4</v>
      </c>
      <c r="E431" s="1">
        <f t="shared" si="14"/>
        <v>8</v>
      </c>
      <c r="F431" s="1">
        <f t="shared" si="15"/>
        <v>8.0000000000000002E-3</v>
      </c>
    </row>
    <row r="432" spans="1:6" x14ac:dyDescent="0.25">
      <c r="A432" s="1" t="s">
        <v>442</v>
      </c>
      <c r="B432" s="1">
        <v>2</v>
      </c>
      <c r="C432" s="1" t="s">
        <v>24</v>
      </c>
      <c r="D432" s="1">
        <v>8</v>
      </c>
      <c r="E432" s="1">
        <f t="shared" si="14"/>
        <v>16</v>
      </c>
      <c r="F432" s="1">
        <f t="shared" si="15"/>
        <v>1.6E-2</v>
      </c>
    </row>
    <row r="433" spans="1:6" x14ac:dyDescent="0.25">
      <c r="A433" s="1" t="s">
        <v>424</v>
      </c>
      <c r="B433" s="1">
        <v>18</v>
      </c>
      <c r="C433" s="1" t="s">
        <v>17</v>
      </c>
      <c r="D433" s="1">
        <v>0.1</v>
      </c>
      <c r="E433" s="1">
        <f t="shared" si="14"/>
        <v>1.8</v>
      </c>
      <c r="F433" s="1">
        <f t="shared" si="15"/>
        <v>1.8E-3</v>
      </c>
    </row>
    <row r="434" spans="1:6" x14ac:dyDescent="0.25">
      <c r="A434" s="1" t="s">
        <v>565</v>
      </c>
      <c r="B434" s="1">
        <v>1</v>
      </c>
      <c r="C434" s="1" t="s">
        <v>10</v>
      </c>
      <c r="D434" s="1">
        <v>0.5</v>
      </c>
      <c r="E434" s="1">
        <f t="shared" si="14"/>
        <v>0.5</v>
      </c>
      <c r="F434" s="1">
        <f t="shared" si="15"/>
        <v>5.0000000000000001E-4</v>
      </c>
    </row>
    <row r="435" spans="1:6" x14ac:dyDescent="0.25">
      <c r="A435" s="1" t="s">
        <v>566</v>
      </c>
      <c r="B435" s="1">
        <v>1</v>
      </c>
      <c r="C435" s="1" t="s">
        <v>10</v>
      </c>
      <c r="D435" s="1">
        <v>0.5</v>
      </c>
      <c r="E435" s="1">
        <f t="shared" si="14"/>
        <v>0.5</v>
      </c>
      <c r="F435" s="1">
        <f t="shared" si="15"/>
        <v>5.0000000000000001E-4</v>
      </c>
    </row>
    <row r="436" spans="1:6" x14ac:dyDescent="0.25">
      <c r="A436" s="1" t="s">
        <v>54</v>
      </c>
      <c r="B436" s="1">
        <v>1</v>
      </c>
      <c r="C436" s="1" t="s">
        <v>10</v>
      </c>
      <c r="D436" s="1">
        <v>100</v>
      </c>
      <c r="E436" s="1">
        <f t="shared" si="14"/>
        <v>100</v>
      </c>
      <c r="F436" s="1">
        <f t="shared" si="15"/>
        <v>0.1</v>
      </c>
    </row>
    <row r="437" spans="1:6" x14ac:dyDescent="0.25">
      <c r="A437" s="1" t="s">
        <v>331</v>
      </c>
      <c r="B437" s="1">
        <v>2</v>
      </c>
      <c r="C437" s="1" t="s">
        <v>10</v>
      </c>
      <c r="D437" s="1">
        <v>1</v>
      </c>
      <c r="E437" s="1">
        <f t="shared" si="14"/>
        <v>2</v>
      </c>
      <c r="F437" s="1">
        <f t="shared" si="15"/>
        <v>2E-3</v>
      </c>
    </row>
    <row r="438" spans="1:6" x14ac:dyDescent="0.25">
      <c r="A438" s="1" t="s">
        <v>448</v>
      </c>
      <c r="B438" s="1">
        <v>5</v>
      </c>
      <c r="C438" s="1" t="s">
        <v>10</v>
      </c>
      <c r="D438" s="1">
        <v>5</v>
      </c>
      <c r="E438" s="1">
        <f t="shared" si="14"/>
        <v>25</v>
      </c>
      <c r="F438" s="1">
        <f t="shared" si="15"/>
        <v>2.5000000000000001E-2</v>
      </c>
    </row>
    <row r="439" spans="1:6" x14ac:dyDescent="0.25">
      <c r="A439" s="1" t="s">
        <v>449</v>
      </c>
      <c r="B439" s="1">
        <v>5</v>
      </c>
      <c r="C439" s="1" t="s">
        <v>10</v>
      </c>
      <c r="D439" s="1">
        <v>5</v>
      </c>
      <c r="E439" s="1">
        <f t="shared" si="14"/>
        <v>25</v>
      </c>
      <c r="F439" s="1">
        <f t="shared" si="15"/>
        <v>2.5000000000000001E-2</v>
      </c>
    </row>
    <row r="440" spans="1:6" x14ac:dyDescent="0.25">
      <c r="A440" s="1" t="s">
        <v>92</v>
      </c>
      <c r="B440" s="1">
        <v>3</v>
      </c>
      <c r="C440" s="1" t="s">
        <v>705</v>
      </c>
      <c r="D440" s="1">
        <v>20</v>
      </c>
      <c r="E440" s="1">
        <f t="shared" si="14"/>
        <v>60</v>
      </c>
      <c r="F440" s="1">
        <f t="shared" si="15"/>
        <v>0.06</v>
      </c>
    </row>
    <row r="441" spans="1:6" x14ac:dyDescent="0.25">
      <c r="A441" s="1" t="s">
        <v>109</v>
      </c>
      <c r="B441" s="1">
        <v>25</v>
      </c>
      <c r="C441" s="1" t="s">
        <v>705</v>
      </c>
      <c r="D441" s="1">
        <v>20</v>
      </c>
      <c r="E441" s="1">
        <f t="shared" si="14"/>
        <v>500</v>
      </c>
      <c r="F441" s="1">
        <f t="shared" si="15"/>
        <v>0.5</v>
      </c>
    </row>
    <row r="442" spans="1:6" x14ac:dyDescent="0.25">
      <c r="A442" s="1" t="s">
        <v>493</v>
      </c>
      <c r="B442" s="1">
        <v>51</v>
      </c>
      <c r="C442" s="1" t="s">
        <v>705</v>
      </c>
      <c r="D442" s="1">
        <v>20</v>
      </c>
      <c r="E442" s="1">
        <f t="shared" si="14"/>
        <v>1020</v>
      </c>
      <c r="F442" s="1">
        <f t="shared" si="15"/>
        <v>1.02</v>
      </c>
    </row>
    <row r="443" spans="1:6" x14ac:dyDescent="0.25">
      <c r="A443" s="1" t="s">
        <v>567</v>
      </c>
      <c r="B443" s="1">
        <v>1</v>
      </c>
      <c r="C443" s="1" t="s">
        <v>10</v>
      </c>
      <c r="D443" s="1">
        <v>20</v>
      </c>
      <c r="E443" s="1">
        <f t="shared" si="14"/>
        <v>20</v>
      </c>
      <c r="F443" s="1">
        <f t="shared" si="15"/>
        <v>0.02</v>
      </c>
    </row>
    <row r="444" spans="1:6" x14ac:dyDescent="0.25">
      <c r="A444" s="1" t="s">
        <v>568</v>
      </c>
      <c r="B444" s="1">
        <v>1</v>
      </c>
      <c r="C444" s="1" t="s">
        <v>10</v>
      </c>
      <c r="D444" s="1">
        <v>50</v>
      </c>
      <c r="E444" s="1">
        <f t="shared" si="14"/>
        <v>50</v>
      </c>
      <c r="F444" s="1">
        <f t="shared" si="15"/>
        <v>0.05</v>
      </c>
    </row>
    <row r="445" spans="1:6" x14ac:dyDescent="0.25">
      <c r="A445" s="1" t="s">
        <v>569</v>
      </c>
      <c r="B445" s="1">
        <v>1</v>
      </c>
      <c r="C445" s="1" t="s">
        <v>10</v>
      </c>
      <c r="D445" s="1">
        <v>50</v>
      </c>
      <c r="E445" s="1">
        <f t="shared" si="14"/>
        <v>50</v>
      </c>
      <c r="F445" s="1">
        <f t="shared" si="15"/>
        <v>0.05</v>
      </c>
    </row>
    <row r="446" spans="1:6" x14ac:dyDescent="0.25">
      <c r="A446" s="1" t="s">
        <v>570</v>
      </c>
      <c r="B446" s="1">
        <v>1</v>
      </c>
      <c r="C446" s="1" t="s">
        <v>10</v>
      </c>
      <c r="D446" s="1">
        <v>5</v>
      </c>
      <c r="E446" s="1">
        <f t="shared" si="14"/>
        <v>5</v>
      </c>
      <c r="F446" s="1">
        <f t="shared" si="15"/>
        <v>5.0000000000000001E-3</v>
      </c>
    </row>
    <row r="447" spans="1:6" x14ac:dyDescent="0.25">
      <c r="A447" s="1" t="s">
        <v>571</v>
      </c>
      <c r="B447" s="1">
        <v>1</v>
      </c>
      <c r="C447" s="1" t="s">
        <v>17</v>
      </c>
      <c r="D447" s="1">
        <v>0.1</v>
      </c>
      <c r="E447" s="1">
        <f t="shared" si="14"/>
        <v>0.1</v>
      </c>
      <c r="F447" s="1">
        <f t="shared" si="15"/>
        <v>1E-4</v>
      </c>
    </row>
    <row r="448" spans="1:6" x14ac:dyDescent="0.25">
      <c r="A448" s="1" t="s">
        <v>572</v>
      </c>
      <c r="B448" s="1">
        <v>1</v>
      </c>
      <c r="C448" s="1" t="s">
        <v>17</v>
      </c>
      <c r="D448" s="1">
        <v>0.1</v>
      </c>
      <c r="E448" s="1">
        <f t="shared" si="14"/>
        <v>0.1</v>
      </c>
      <c r="F448" s="1">
        <f t="shared" si="15"/>
        <v>1E-4</v>
      </c>
    </row>
    <row r="449" spans="1:6" x14ac:dyDescent="0.25">
      <c r="A449" s="1" t="s">
        <v>573</v>
      </c>
      <c r="B449" s="1">
        <v>1</v>
      </c>
      <c r="C449" s="1" t="s">
        <v>17</v>
      </c>
      <c r="D449" s="1">
        <v>0.1</v>
      </c>
      <c r="E449" s="1">
        <f t="shared" si="14"/>
        <v>0.1</v>
      </c>
      <c r="F449" s="1">
        <f t="shared" si="15"/>
        <v>1E-4</v>
      </c>
    </row>
    <row r="450" spans="1:6" x14ac:dyDescent="0.25">
      <c r="A450" s="1" t="s">
        <v>332</v>
      </c>
      <c r="B450" s="1">
        <v>2</v>
      </c>
      <c r="C450" s="1" t="s">
        <v>17</v>
      </c>
      <c r="D450" s="1">
        <v>1</v>
      </c>
      <c r="E450" s="1">
        <f t="shared" si="14"/>
        <v>2</v>
      </c>
      <c r="F450" s="1">
        <f t="shared" si="15"/>
        <v>2E-3</v>
      </c>
    </row>
    <row r="451" spans="1:6" x14ac:dyDescent="0.25">
      <c r="A451" s="1" t="s">
        <v>409</v>
      </c>
      <c r="B451" s="1">
        <v>1</v>
      </c>
      <c r="C451" s="1" t="s">
        <v>17</v>
      </c>
      <c r="D451" s="1">
        <v>0.2</v>
      </c>
      <c r="E451" s="1">
        <f t="shared" si="14"/>
        <v>0.2</v>
      </c>
      <c r="F451" s="1">
        <f t="shared" si="15"/>
        <v>2.0000000000000001E-4</v>
      </c>
    </row>
    <row r="452" spans="1:6" x14ac:dyDescent="0.25">
      <c r="A452" s="1" t="s">
        <v>410</v>
      </c>
      <c r="B452" s="1">
        <v>1</v>
      </c>
      <c r="C452" s="1" t="s">
        <v>17</v>
      </c>
      <c r="D452" s="1">
        <v>0.2</v>
      </c>
      <c r="E452" s="1">
        <f t="shared" ref="E452:E515" si="16">D452*B452</f>
        <v>0.2</v>
      </c>
      <c r="F452" s="1">
        <f t="shared" ref="F452:F515" si="17">E452/1000</f>
        <v>2.0000000000000001E-4</v>
      </c>
    </row>
    <row r="453" spans="1:6" x14ac:dyDescent="0.25">
      <c r="A453" s="1" t="s">
        <v>574</v>
      </c>
      <c r="B453" s="1">
        <v>1</v>
      </c>
      <c r="C453" s="1" t="s">
        <v>10</v>
      </c>
      <c r="D453" s="1">
        <v>5</v>
      </c>
      <c r="E453" s="1">
        <f t="shared" si="16"/>
        <v>5</v>
      </c>
      <c r="F453" s="1">
        <f t="shared" si="17"/>
        <v>5.0000000000000001E-3</v>
      </c>
    </row>
    <row r="454" spans="1:6" x14ac:dyDescent="0.25">
      <c r="A454" s="1" t="s">
        <v>575</v>
      </c>
      <c r="B454" s="1">
        <v>1</v>
      </c>
      <c r="C454" s="1" t="s">
        <v>705</v>
      </c>
      <c r="D454" s="1">
        <v>20</v>
      </c>
      <c r="E454" s="1">
        <f t="shared" si="16"/>
        <v>20</v>
      </c>
      <c r="F454" s="1">
        <f t="shared" si="17"/>
        <v>0.02</v>
      </c>
    </row>
    <row r="455" spans="1:6" x14ac:dyDescent="0.25">
      <c r="A455" s="1" t="s">
        <v>576</v>
      </c>
      <c r="B455" s="1">
        <v>1</v>
      </c>
      <c r="C455" s="1" t="s">
        <v>705</v>
      </c>
      <c r="D455" s="1">
        <v>20</v>
      </c>
      <c r="E455" s="1">
        <f t="shared" si="16"/>
        <v>20</v>
      </c>
      <c r="F455" s="1">
        <f t="shared" si="17"/>
        <v>0.02</v>
      </c>
    </row>
    <row r="456" spans="1:6" x14ac:dyDescent="0.25">
      <c r="A456" s="1" t="s">
        <v>577</v>
      </c>
      <c r="B456" s="1">
        <v>1</v>
      </c>
      <c r="C456" s="1" t="s">
        <v>10</v>
      </c>
      <c r="D456" s="1">
        <v>3</v>
      </c>
      <c r="E456" s="1">
        <f t="shared" si="16"/>
        <v>3</v>
      </c>
      <c r="F456" s="1">
        <f t="shared" si="17"/>
        <v>3.0000000000000001E-3</v>
      </c>
    </row>
    <row r="457" spans="1:6" x14ac:dyDescent="0.25">
      <c r="A457" s="1" t="s">
        <v>333</v>
      </c>
      <c r="B457" s="1">
        <v>2</v>
      </c>
      <c r="C457" s="1" t="s">
        <v>10</v>
      </c>
      <c r="D457" s="1">
        <v>0.2</v>
      </c>
      <c r="E457" s="1">
        <f t="shared" si="16"/>
        <v>0.4</v>
      </c>
      <c r="F457" s="1">
        <f t="shared" si="17"/>
        <v>4.0000000000000002E-4</v>
      </c>
    </row>
    <row r="458" spans="1:6" x14ac:dyDescent="0.25">
      <c r="A458" s="1" t="s">
        <v>580</v>
      </c>
      <c r="B458" s="1">
        <v>1</v>
      </c>
      <c r="C458" s="1" t="s">
        <v>705</v>
      </c>
      <c r="D458" s="1">
        <v>0.1</v>
      </c>
      <c r="E458" s="1">
        <f t="shared" si="16"/>
        <v>0.1</v>
      </c>
      <c r="F458" s="1">
        <f t="shared" si="17"/>
        <v>1E-4</v>
      </c>
    </row>
    <row r="459" spans="1:6" x14ac:dyDescent="0.25">
      <c r="A459" s="1" t="s">
        <v>581</v>
      </c>
      <c r="B459" s="1">
        <v>1</v>
      </c>
      <c r="C459" s="1" t="s">
        <v>705</v>
      </c>
      <c r="D459" s="1">
        <v>5</v>
      </c>
      <c r="E459" s="1">
        <f t="shared" si="16"/>
        <v>5</v>
      </c>
      <c r="F459" s="1">
        <f t="shared" si="17"/>
        <v>5.0000000000000001E-3</v>
      </c>
    </row>
    <row r="460" spans="1:6" x14ac:dyDescent="0.25">
      <c r="A460" s="1" t="s">
        <v>582</v>
      </c>
      <c r="B460" s="1">
        <v>1</v>
      </c>
      <c r="C460" s="1" t="s">
        <v>10</v>
      </c>
      <c r="D460" s="1">
        <v>15</v>
      </c>
      <c r="E460" s="1">
        <f t="shared" si="16"/>
        <v>15</v>
      </c>
      <c r="F460" s="1">
        <f t="shared" si="17"/>
        <v>1.4999999999999999E-2</v>
      </c>
    </row>
    <row r="461" spans="1:6" x14ac:dyDescent="0.25">
      <c r="A461" s="1" t="s">
        <v>583</v>
      </c>
      <c r="B461" s="1">
        <v>1</v>
      </c>
      <c r="C461" s="1" t="s">
        <v>24</v>
      </c>
      <c r="D461" s="1">
        <v>10</v>
      </c>
      <c r="E461" s="1">
        <f t="shared" si="16"/>
        <v>10</v>
      </c>
      <c r="F461" s="1">
        <f t="shared" si="17"/>
        <v>0.01</v>
      </c>
    </row>
    <row r="462" spans="1:6" x14ac:dyDescent="0.25">
      <c r="A462" s="1" t="s">
        <v>584</v>
      </c>
      <c r="B462" s="1">
        <v>1</v>
      </c>
      <c r="C462" s="1" t="s">
        <v>17</v>
      </c>
      <c r="D462" s="1">
        <v>5</v>
      </c>
      <c r="E462" s="1">
        <f t="shared" si="16"/>
        <v>5</v>
      </c>
      <c r="F462" s="1">
        <f t="shared" si="17"/>
        <v>5.0000000000000001E-3</v>
      </c>
    </row>
    <row r="463" spans="1:6" x14ac:dyDescent="0.25">
      <c r="A463" s="1" t="s">
        <v>585</v>
      </c>
      <c r="B463" s="1">
        <v>1</v>
      </c>
      <c r="C463" s="1" t="s">
        <v>10</v>
      </c>
      <c r="D463" s="1">
        <v>40</v>
      </c>
      <c r="E463" s="1">
        <f t="shared" si="16"/>
        <v>40</v>
      </c>
      <c r="F463" s="1">
        <f t="shared" si="17"/>
        <v>0.04</v>
      </c>
    </row>
    <row r="464" spans="1:6" x14ac:dyDescent="0.25">
      <c r="A464" s="1" t="s">
        <v>586</v>
      </c>
      <c r="B464" s="1">
        <v>1</v>
      </c>
      <c r="C464" s="1" t="s">
        <v>10</v>
      </c>
      <c r="D464" s="1">
        <v>15</v>
      </c>
      <c r="E464" s="1">
        <f t="shared" si="16"/>
        <v>15</v>
      </c>
      <c r="F464" s="1">
        <f t="shared" si="17"/>
        <v>1.4999999999999999E-2</v>
      </c>
    </row>
    <row r="465" spans="1:6" x14ac:dyDescent="0.25">
      <c r="A465" s="1" t="s">
        <v>587</v>
      </c>
      <c r="B465" s="1">
        <v>1</v>
      </c>
      <c r="C465" s="1" t="s">
        <v>10</v>
      </c>
      <c r="D465" s="1">
        <v>5</v>
      </c>
      <c r="E465" s="1">
        <f t="shared" si="16"/>
        <v>5</v>
      </c>
      <c r="F465" s="1">
        <f t="shared" si="17"/>
        <v>5.0000000000000001E-3</v>
      </c>
    </row>
    <row r="466" spans="1:6" x14ac:dyDescent="0.25">
      <c r="A466" s="1" t="s">
        <v>334</v>
      </c>
      <c r="B466" s="1">
        <v>2</v>
      </c>
      <c r="C466" s="1" t="s">
        <v>10</v>
      </c>
      <c r="D466" s="1">
        <v>5</v>
      </c>
      <c r="E466" s="1">
        <f t="shared" si="16"/>
        <v>10</v>
      </c>
      <c r="F466" s="1">
        <f t="shared" si="17"/>
        <v>0.01</v>
      </c>
    </row>
    <row r="467" spans="1:6" x14ac:dyDescent="0.25">
      <c r="A467" s="1" t="s">
        <v>588</v>
      </c>
      <c r="B467" s="1">
        <v>1</v>
      </c>
      <c r="C467" s="1" t="s">
        <v>703</v>
      </c>
      <c r="D467" s="1">
        <v>1</v>
      </c>
      <c r="E467" s="1">
        <f t="shared" si="16"/>
        <v>1</v>
      </c>
      <c r="F467" s="1">
        <f t="shared" si="17"/>
        <v>1E-3</v>
      </c>
    </row>
    <row r="468" spans="1:6" x14ac:dyDescent="0.25">
      <c r="A468" s="1" t="s">
        <v>411</v>
      </c>
      <c r="B468" s="1">
        <v>1</v>
      </c>
      <c r="C468" s="1" t="s">
        <v>17</v>
      </c>
      <c r="D468" s="1">
        <v>0.2</v>
      </c>
      <c r="E468" s="1">
        <f t="shared" si="16"/>
        <v>0.2</v>
      </c>
      <c r="F468" s="1">
        <f t="shared" si="17"/>
        <v>2.0000000000000001E-4</v>
      </c>
    </row>
    <row r="469" spans="1:6" x14ac:dyDescent="0.25">
      <c r="A469" s="1" t="s">
        <v>479</v>
      </c>
      <c r="B469" s="1">
        <v>17</v>
      </c>
      <c r="C469" s="1" t="s">
        <v>24</v>
      </c>
      <c r="D469" s="1">
        <v>8</v>
      </c>
      <c r="E469" s="1">
        <f t="shared" si="16"/>
        <v>136</v>
      </c>
      <c r="F469" s="1">
        <f t="shared" si="17"/>
        <v>0.13600000000000001</v>
      </c>
    </row>
    <row r="470" spans="1:6" x14ac:dyDescent="0.25">
      <c r="A470" s="1" t="s">
        <v>589</v>
      </c>
      <c r="B470" s="1">
        <v>1</v>
      </c>
      <c r="C470" s="1" t="s">
        <v>10</v>
      </c>
      <c r="D470" s="1">
        <v>2</v>
      </c>
      <c r="E470" s="1">
        <f t="shared" si="16"/>
        <v>2</v>
      </c>
      <c r="F470" s="1">
        <f t="shared" si="17"/>
        <v>2E-3</v>
      </c>
    </row>
    <row r="471" spans="1:6" x14ac:dyDescent="0.25">
      <c r="A471" s="1" t="s">
        <v>335</v>
      </c>
      <c r="B471" s="1">
        <v>2</v>
      </c>
      <c r="C471" s="1" t="s">
        <v>17</v>
      </c>
      <c r="D471" s="1">
        <v>0.1</v>
      </c>
      <c r="E471" s="1">
        <f t="shared" si="16"/>
        <v>0.2</v>
      </c>
      <c r="F471" s="1">
        <f t="shared" si="17"/>
        <v>2.0000000000000001E-4</v>
      </c>
    </row>
    <row r="472" spans="1:6" x14ac:dyDescent="0.25">
      <c r="A472" s="1" t="s">
        <v>590</v>
      </c>
      <c r="B472" s="1">
        <v>1</v>
      </c>
      <c r="C472" s="1" t="s">
        <v>17</v>
      </c>
      <c r="D472" s="1">
        <v>0.1</v>
      </c>
      <c r="E472" s="1">
        <f t="shared" si="16"/>
        <v>0.1</v>
      </c>
      <c r="F472" s="1">
        <f t="shared" si="17"/>
        <v>1E-4</v>
      </c>
    </row>
    <row r="473" spans="1:6" x14ac:dyDescent="0.25">
      <c r="A473" s="1" t="s">
        <v>591</v>
      </c>
      <c r="B473" s="1">
        <v>1</v>
      </c>
      <c r="C473" s="1" t="s">
        <v>10</v>
      </c>
      <c r="D473" s="1">
        <v>2</v>
      </c>
      <c r="E473" s="1">
        <f t="shared" si="16"/>
        <v>2</v>
      </c>
      <c r="F473" s="1">
        <f t="shared" si="17"/>
        <v>2E-3</v>
      </c>
    </row>
    <row r="474" spans="1:6" x14ac:dyDescent="0.25">
      <c r="A474" s="1" t="s">
        <v>213</v>
      </c>
      <c r="B474" s="1">
        <v>2</v>
      </c>
      <c r="C474" s="1" t="s">
        <v>705</v>
      </c>
      <c r="D474" s="1">
        <v>20</v>
      </c>
      <c r="E474" s="1">
        <f t="shared" si="16"/>
        <v>40</v>
      </c>
      <c r="F474" s="1">
        <f t="shared" si="17"/>
        <v>0.04</v>
      </c>
    </row>
    <row r="475" spans="1:6" x14ac:dyDescent="0.25">
      <c r="A475" s="1" t="s">
        <v>592</v>
      </c>
      <c r="B475" s="1">
        <v>1</v>
      </c>
      <c r="C475" s="1" t="s">
        <v>703</v>
      </c>
      <c r="D475" s="1">
        <v>0.02</v>
      </c>
      <c r="E475" s="1">
        <f t="shared" si="16"/>
        <v>0.02</v>
      </c>
      <c r="F475" s="1">
        <f t="shared" si="17"/>
        <v>2.0000000000000002E-5</v>
      </c>
    </row>
    <row r="476" spans="1:6" x14ac:dyDescent="0.25">
      <c r="A476" s="1" t="s">
        <v>468</v>
      </c>
      <c r="B476" s="1">
        <v>1</v>
      </c>
      <c r="C476" s="1" t="s">
        <v>10</v>
      </c>
      <c r="D476" s="1">
        <v>0.1</v>
      </c>
      <c r="E476" s="1">
        <f t="shared" si="16"/>
        <v>0.1</v>
      </c>
      <c r="F476" s="1">
        <f t="shared" si="17"/>
        <v>1E-4</v>
      </c>
    </row>
    <row r="477" spans="1:6" x14ac:dyDescent="0.25">
      <c r="A477" s="1" t="s">
        <v>487</v>
      </c>
      <c r="B477" s="1">
        <v>4</v>
      </c>
      <c r="C477" s="1" t="s">
        <v>10</v>
      </c>
      <c r="D477" s="1">
        <v>5</v>
      </c>
      <c r="E477" s="1">
        <f t="shared" si="16"/>
        <v>20</v>
      </c>
      <c r="F477" s="1">
        <f t="shared" si="17"/>
        <v>0.02</v>
      </c>
    </row>
    <row r="478" spans="1:6" x14ac:dyDescent="0.25">
      <c r="A478" s="1" t="s">
        <v>593</v>
      </c>
      <c r="B478" s="1">
        <v>1</v>
      </c>
      <c r="C478" s="1" t="s">
        <v>10</v>
      </c>
      <c r="D478" s="1">
        <v>5</v>
      </c>
      <c r="E478" s="1">
        <f t="shared" si="16"/>
        <v>5</v>
      </c>
      <c r="F478" s="1">
        <f t="shared" si="17"/>
        <v>5.0000000000000001E-3</v>
      </c>
    </row>
    <row r="479" spans="1:6" x14ac:dyDescent="0.25">
      <c r="A479" s="1" t="s">
        <v>489</v>
      </c>
      <c r="B479" s="1">
        <v>14</v>
      </c>
      <c r="C479" s="1" t="s">
        <v>704</v>
      </c>
      <c r="D479" s="1">
        <v>3</v>
      </c>
      <c r="E479" s="1">
        <f t="shared" si="16"/>
        <v>42</v>
      </c>
      <c r="F479" s="1">
        <f t="shared" si="17"/>
        <v>4.2000000000000003E-2</v>
      </c>
    </row>
    <row r="480" spans="1:6" x14ac:dyDescent="0.25">
      <c r="A480" s="1" t="s">
        <v>594</v>
      </c>
      <c r="B480" s="1">
        <v>1</v>
      </c>
      <c r="C480" s="1" t="s">
        <v>10</v>
      </c>
      <c r="D480" s="1">
        <v>2</v>
      </c>
      <c r="E480" s="1">
        <f t="shared" si="16"/>
        <v>2</v>
      </c>
      <c r="F480" s="1">
        <f t="shared" si="17"/>
        <v>2E-3</v>
      </c>
    </row>
    <row r="481" spans="1:6" x14ac:dyDescent="0.25">
      <c r="A481" s="1" t="s">
        <v>491</v>
      </c>
      <c r="B481" s="1">
        <v>11</v>
      </c>
      <c r="C481" s="1" t="s">
        <v>24</v>
      </c>
      <c r="D481" s="1">
        <v>8</v>
      </c>
      <c r="E481" s="1">
        <f t="shared" si="16"/>
        <v>88</v>
      </c>
      <c r="F481" s="1">
        <f t="shared" si="17"/>
        <v>8.7999999999999995E-2</v>
      </c>
    </row>
    <row r="482" spans="1:6" x14ac:dyDescent="0.25">
      <c r="A482" s="1" t="s">
        <v>492</v>
      </c>
      <c r="B482" s="1">
        <v>13</v>
      </c>
      <c r="C482" s="1" t="s">
        <v>24</v>
      </c>
      <c r="D482" s="1">
        <v>8</v>
      </c>
      <c r="E482" s="1">
        <f t="shared" si="16"/>
        <v>104</v>
      </c>
      <c r="F482" s="1">
        <f t="shared" si="17"/>
        <v>0.104</v>
      </c>
    </row>
    <row r="483" spans="1:6" x14ac:dyDescent="0.25">
      <c r="A483" s="1" t="s">
        <v>469</v>
      </c>
      <c r="B483" s="1">
        <v>1</v>
      </c>
      <c r="C483" s="1" t="s">
        <v>705</v>
      </c>
      <c r="D483" s="1">
        <v>10</v>
      </c>
      <c r="E483" s="1">
        <f t="shared" si="16"/>
        <v>10</v>
      </c>
      <c r="F483" s="1">
        <f t="shared" si="17"/>
        <v>0.01</v>
      </c>
    </row>
    <row r="484" spans="1:6" x14ac:dyDescent="0.25">
      <c r="A484" s="3" t="s">
        <v>214</v>
      </c>
      <c r="B484" s="1">
        <v>2</v>
      </c>
      <c r="C484" s="1" t="s">
        <v>10</v>
      </c>
      <c r="D484" s="1">
        <v>20</v>
      </c>
      <c r="E484" s="1">
        <f t="shared" si="16"/>
        <v>40</v>
      </c>
      <c r="F484" s="1">
        <f t="shared" si="17"/>
        <v>0.04</v>
      </c>
    </row>
    <row r="485" spans="1:6" x14ac:dyDescent="0.25">
      <c r="A485" s="3" t="s">
        <v>215</v>
      </c>
      <c r="B485" s="1">
        <v>2</v>
      </c>
      <c r="C485" s="1" t="s">
        <v>10</v>
      </c>
      <c r="D485" s="1">
        <v>40</v>
      </c>
      <c r="E485" s="1">
        <f t="shared" si="16"/>
        <v>80</v>
      </c>
      <c r="F485" s="1">
        <f t="shared" si="17"/>
        <v>0.08</v>
      </c>
    </row>
    <row r="486" spans="1:6" x14ac:dyDescent="0.25">
      <c r="A486" s="3" t="s">
        <v>132</v>
      </c>
      <c r="B486" s="1">
        <v>3</v>
      </c>
      <c r="C486" s="1" t="s">
        <v>10</v>
      </c>
      <c r="D486" s="1">
        <v>60</v>
      </c>
      <c r="E486" s="1">
        <f t="shared" si="16"/>
        <v>180</v>
      </c>
      <c r="F486" s="1">
        <f t="shared" si="17"/>
        <v>0.18</v>
      </c>
    </row>
    <row r="487" spans="1:6" x14ac:dyDescent="0.25">
      <c r="A487" s="3" t="s">
        <v>470</v>
      </c>
      <c r="B487" s="1">
        <v>1</v>
      </c>
      <c r="C487" s="1" t="s">
        <v>10</v>
      </c>
      <c r="D487" s="1">
        <v>40</v>
      </c>
      <c r="E487" s="1">
        <f t="shared" si="16"/>
        <v>40</v>
      </c>
      <c r="F487" s="1">
        <f t="shared" si="17"/>
        <v>0.04</v>
      </c>
    </row>
    <row r="488" spans="1:6" x14ac:dyDescent="0.25">
      <c r="A488" s="3" t="s">
        <v>471</v>
      </c>
      <c r="B488" s="1">
        <v>1</v>
      </c>
      <c r="C488" s="1" t="s">
        <v>705</v>
      </c>
      <c r="D488" s="1">
        <v>40</v>
      </c>
      <c r="E488" s="1">
        <f t="shared" si="16"/>
        <v>40</v>
      </c>
      <c r="F488" s="1">
        <f t="shared" si="17"/>
        <v>0.04</v>
      </c>
    </row>
    <row r="489" spans="1:6" x14ac:dyDescent="0.25">
      <c r="A489" s="3" t="s">
        <v>216</v>
      </c>
      <c r="B489" s="1">
        <v>2</v>
      </c>
      <c r="C489" s="1" t="s">
        <v>705</v>
      </c>
      <c r="D489" s="1">
        <v>40</v>
      </c>
      <c r="E489" s="1">
        <f t="shared" si="16"/>
        <v>80</v>
      </c>
      <c r="F489" s="1">
        <f t="shared" si="17"/>
        <v>0.08</v>
      </c>
    </row>
    <row r="490" spans="1:6" x14ac:dyDescent="0.25">
      <c r="A490" s="3" t="s">
        <v>15</v>
      </c>
      <c r="B490" s="1">
        <v>6</v>
      </c>
      <c r="C490" s="1" t="s">
        <v>10</v>
      </c>
      <c r="D490" s="1">
        <v>60</v>
      </c>
      <c r="E490" s="1">
        <f t="shared" si="16"/>
        <v>360</v>
      </c>
      <c r="F490" s="1">
        <f t="shared" si="17"/>
        <v>0.36</v>
      </c>
    </row>
    <row r="491" spans="1:6" x14ac:dyDescent="0.25">
      <c r="A491" s="3" t="s">
        <v>217</v>
      </c>
      <c r="B491" s="1">
        <v>2</v>
      </c>
      <c r="C491" s="1" t="s">
        <v>10</v>
      </c>
      <c r="D491" s="1">
        <v>40</v>
      </c>
      <c r="E491" s="1">
        <f t="shared" si="16"/>
        <v>80</v>
      </c>
      <c r="F491" s="1">
        <f t="shared" si="17"/>
        <v>0.08</v>
      </c>
    </row>
    <row r="492" spans="1:6" x14ac:dyDescent="0.25">
      <c r="A492" s="1" t="s">
        <v>595</v>
      </c>
      <c r="B492" s="1">
        <v>1</v>
      </c>
      <c r="C492" s="1" t="s">
        <v>10</v>
      </c>
      <c r="D492" s="1">
        <v>20</v>
      </c>
      <c r="E492" s="1">
        <f t="shared" si="16"/>
        <v>20</v>
      </c>
      <c r="F492" s="1">
        <f t="shared" si="17"/>
        <v>0.02</v>
      </c>
    </row>
    <row r="493" spans="1:6" x14ac:dyDescent="0.25">
      <c r="A493" s="1" t="s">
        <v>497</v>
      </c>
      <c r="B493" s="1">
        <v>4</v>
      </c>
      <c r="C493" s="1" t="s">
        <v>10</v>
      </c>
      <c r="D493" s="1">
        <v>5</v>
      </c>
      <c r="E493" s="1">
        <f t="shared" si="16"/>
        <v>20</v>
      </c>
      <c r="F493" s="1">
        <f t="shared" si="17"/>
        <v>0.02</v>
      </c>
    </row>
    <row r="494" spans="1:6" x14ac:dyDescent="0.25">
      <c r="A494" s="1" t="s">
        <v>596</v>
      </c>
      <c r="B494" s="1">
        <v>1</v>
      </c>
      <c r="C494" s="1" t="s">
        <v>10</v>
      </c>
      <c r="D494" s="1">
        <v>1</v>
      </c>
      <c r="E494" s="1">
        <f t="shared" si="16"/>
        <v>1</v>
      </c>
      <c r="F494" s="1">
        <f t="shared" si="17"/>
        <v>1E-3</v>
      </c>
    </row>
    <row r="495" spans="1:6" x14ac:dyDescent="0.25">
      <c r="A495" s="1" t="s">
        <v>336</v>
      </c>
      <c r="B495" s="1">
        <v>2</v>
      </c>
      <c r="C495" s="1" t="s">
        <v>10</v>
      </c>
      <c r="D495" s="1">
        <v>3</v>
      </c>
      <c r="E495" s="1">
        <f t="shared" si="16"/>
        <v>6</v>
      </c>
      <c r="F495" s="1">
        <f t="shared" si="17"/>
        <v>6.0000000000000001E-3</v>
      </c>
    </row>
    <row r="496" spans="1:6" x14ac:dyDescent="0.25">
      <c r="A496" s="1" t="s">
        <v>605</v>
      </c>
      <c r="B496" s="1">
        <v>1</v>
      </c>
      <c r="C496" s="1" t="s">
        <v>17</v>
      </c>
      <c r="D496" s="1">
        <v>0.2</v>
      </c>
      <c r="E496" s="1">
        <f t="shared" si="16"/>
        <v>0.2</v>
      </c>
      <c r="F496" s="1">
        <f t="shared" si="17"/>
        <v>2.0000000000000001E-4</v>
      </c>
    </row>
    <row r="497" spans="1:6" x14ac:dyDescent="0.25">
      <c r="A497" s="1" t="s">
        <v>507</v>
      </c>
      <c r="B497" s="1">
        <v>1</v>
      </c>
      <c r="C497" s="1" t="s">
        <v>13</v>
      </c>
      <c r="D497" s="1">
        <v>45</v>
      </c>
      <c r="E497" s="1">
        <f t="shared" si="16"/>
        <v>45</v>
      </c>
      <c r="F497" s="1">
        <f t="shared" si="17"/>
        <v>4.4999999999999998E-2</v>
      </c>
    </row>
    <row r="498" spans="1:6" x14ac:dyDescent="0.25">
      <c r="A498" s="1" t="s">
        <v>606</v>
      </c>
      <c r="B498" s="1">
        <v>1</v>
      </c>
      <c r="C498" s="1" t="s">
        <v>17</v>
      </c>
      <c r="D498" s="1">
        <v>0.1</v>
      </c>
      <c r="E498" s="1">
        <f t="shared" si="16"/>
        <v>0.1</v>
      </c>
      <c r="F498" s="1">
        <f t="shared" si="17"/>
        <v>1E-4</v>
      </c>
    </row>
    <row r="499" spans="1:6" x14ac:dyDescent="0.25">
      <c r="A499" s="1" t="s">
        <v>607</v>
      </c>
      <c r="B499" s="1">
        <v>1</v>
      </c>
      <c r="C499" s="1" t="s">
        <v>17</v>
      </c>
      <c r="D499" s="1">
        <v>0.1</v>
      </c>
      <c r="E499" s="1">
        <f t="shared" si="16"/>
        <v>0.1</v>
      </c>
      <c r="F499" s="1">
        <f t="shared" si="17"/>
        <v>1E-4</v>
      </c>
    </row>
    <row r="500" spans="1:6" x14ac:dyDescent="0.25">
      <c r="A500" s="1" t="s">
        <v>510</v>
      </c>
      <c r="B500" s="1">
        <v>1</v>
      </c>
      <c r="C500" s="1" t="s">
        <v>10</v>
      </c>
      <c r="D500" s="1">
        <v>2</v>
      </c>
      <c r="E500" s="1">
        <f t="shared" si="16"/>
        <v>2</v>
      </c>
      <c r="F500" s="1">
        <f t="shared" si="17"/>
        <v>2E-3</v>
      </c>
    </row>
    <row r="501" spans="1:6" x14ac:dyDescent="0.25">
      <c r="A501" s="1" t="s">
        <v>608</v>
      </c>
      <c r="B501" s="1">
        <v>1</v>
      </c>
      <c r="C501" s="1" t="s">
        <v>10</v>
      </c>
      <c r="D501" s="1">
        <v>20</v>
      </c>
      <c r="E501" s="1">
        <f t="shared" si="16"/>
        <v>20</v>
      </c>
      <c r="F501" s="1">
        <f t="shared" si="17"/>
        <v>0.02</v>
      </c>
    </row>
    <row r="502" spans="1:6" x14ac:dyDescent="0.25">
      <c r="A502" s="1" t="s">
        <v>616</v>
      </c>
      <c r="B502" s="1">
        <v>1</v>
      </c>
      <c r="C502" s="1" t="s">
        <v>10</v>
      </c>
      <c r="D502" s="1">
        <v>30</v>
      </c>
      <c r="E502" s="1">
        <f t="shared" si="16"/>
        <v>30</v>
      </c>
      <c r="F502" s="1">
        <f t="shared" si="17"/>
        <v>0.03</v>
      </c>
    </row>
    <row r="503" spans="1:6" x14ac:dyDescent="0.25">
      <c r="A503" s="1" t="s">
        <v>617</v>
      </c>
      <c r="B503" s="1">
        <v>1</v>
      </c>
      <c r="C503" s="1" t="s">
        <v>10</v>
      </c>
      <c r="D503" s="1">
        <v>50</v>
      </c>
      <c r="E503" s="1">
        <f t="shared" si="16"/>
        <v>50</v>
      </c>
      <c r="F503" s="1">
        <f t="shared" si="17"/>
        <v>0.05</v>
      </c>
    </row>
    <row r="504" spans="1:6" x14ac:dyDescent="0.25">
      <c r="A504" s="1" t="s">
        <v>514</v>
      </c>
      <c r="B504" s="1">
        <v>1</v>
      </c>
      <c r="C504" s="1" t="s">
        <v>10</v>
      </c>
      <c r="D504" s="1">
        <v>2</v>
      </c>
      <c r="E504" s="1">
        <f t="shared" si="16"/>
        <v>2</v>
      </c>
      <c r="F504" s="1">
        <f t="shared" si="17"/>
        <v>2E-3</v>
      </c>
    </row>
    <row r="505" spans="1:6" x14ac:dyDescent="0.25">
      <c r="A505" s="1" t="s">
        <v>618</v>
      </c>
      <c r="B505" s="1">
        <v>1</v>
      </c>
      <c r="C505" s="1" t="s">
        <v>10</v>
      </c>
      <c r="D505" s="1">
        <v>30</v>
      </c>
      <c r="E505" s="1">
        <f t="shared" si="16"/>
        <v>30</v>
      </c>
      <c r="F505" s="1">
        <f t="shared" si="17"/>
        <v>0.03</v>
      </c>
    </row>
    <row r="506" spans="1:6" x14ac:dyDescent="0.25">
      <c r="A506" s="1" t="s">
        <v>412</v>
      </c>
      <c r="B506" s="1">
        <v>1</v>
      </c>
      <c r="C506" s="1" t="s">
        <v>10</v>
      </c>
      <c r="D506" s="1">
        <v>20</v>
      </c>
      <c r="E506" s="1">
        <f t="shared" si="16"/>
        <v>20</v>
      </c>
      <c r="F506" s="1">
        <f t="shared" si="17"/>
        <v>0.02</v>
      </c>
    </row>
    <row r="507" spans="1:6" x14ac:dyDescent="0.25">
      <c r="A507" s="1" t="s">
        <v>619</v>
      </c>
      <c r="B507" s="1">
        <v>1</v>
      </c>
      <c r="C507" s="1" t="s">
        <v>10</v>
      </c>
      <c r="D507" s="1">
        <v>1</v>
      </c>
      <c r="E507" s="1">
        <f t="shared" si="16"/>
        <v>1</v>
      </c>
      <c r="F507" s="1">
        <f t="shared" si="17"/>
        <v>1E-3</v>
      </c>
    </row>
    <row r="508" spans="1:6" x14ac:dyDescent="0.25">
      <c r="A508" s="1" t="s">
        <v>343</v>
      </c>
      <c r="B508" s="1">
        <v>2</v>
      </c>
      <c r="C508" s="1" t="s">
        <v>10</v>
      </c>
      <c r="D508" s="1">
        <v>0.5</v>
      </c>
      <c r="E508" s="1">
        <f t="shared" si="16"/>
        <v>1</v>
      </c>
      <c r="F508" s="1">
        <f t="shared" si="17"/>
        <v>1E-3</v>
      </c>
    </row>
    <row r="509" spans="1:6" x14ac:dyDescent="0.25">
      <c r="A509" s="1" t="s">
        <v>620</v>
      </c>
      <c r="B509" s="1">
        <v>1</v>
      </c>
      <c r="C509" s="1" t="s">
        <v>10</v>
      </c>
      <c r="D509" s="1">
        <v>5</v>
      </c>
      <c r="E509" s="1">
        <f t="shared" si="16"/>
        <v>5</v>
      </c>
      <c r="F509" s="1">
        <f t="shared" si="17"/>
        <v>5.0000000000000001E-3</v>
      </c>
    </row>
    <row r="510" spans="1:6" x14ac:dyDescent="0.25">
      <c r="A510" s="1" t="s">
        <v>99</v>
      </c>
      <c r="B510" s="1">
        <v>3</v>
      </c>
      <c r="C510" s="1" t="s">
        <v>705</v>
      </c>
      <c r="D510" s="1">
        <v>20</v>
      </c>
      <c r="E510" s="1">
        <f t="shared" si="16"/>
        <v>60</v>
      </c>
      <c r="F510" s="1">
        <f t="shared" si="17"/>
        <v>0.06</v>
      </c>
    </row>
    <row r="511" spans="1:6" x14ac:dyDescent="0.25">
      <c r="A511" s="1" t="s">
        <v>521</v>
      </c>
      <c r="B511" s="1">
        <v>1</v>
      </c>
      <c r="C511" s="1" t="s">
        <v>10</v>
      </c>
      <c r="D511" s="1">
        <v>34</v>
      </c>
      <c r="E511" s="1">
        <f t="shared" si="16"/>
        <v>34</v>
      </c>
      <c r="F511" s="1">
        <f t="shared" si="17"/>
        <v>3.4000000000000002E-2</v>
      </c>
    </row>
    <row r="512" spans="1:6" x14ac:dyDescent="0.25">
      <c r="A512" s="1" t="s">
        <v>522</v>
      </c>
      <c r="B512" s="1">
        <v>1</v>
      </c>
      <c r="C512" s="1" t="s">
        <v>17</v>
      </c>
      <c r="D512" s="1">
        <v>0.1</v>
      </c>
      <c r="E512" s="1">
        <f t="shared" si="16"/>
        <v>0.1</v>
      </c>
      <c r="F512" s="1">
        <f t="shared" si="17"/>
        <v>1E-4</v>
      </c>
    </row>
    <row r="513" spans="1:6" x14ac:dyDescent="0.25">
      <c r="A513" s="1" t="s">
        <v>344</v>
      </c>
      <c r="B513" s="1">
        <v>1</v>
      </c>
      <c r="C513" s="1" t="s">
        <v>705</v>
      </c>
      <c r="D513" s="1">
        <v>20</v>
      </c>
      <c r="E513" s="1">
        <f t="shared" si="16"/>
        <v>20</v>
      </c>
      <c r="F513" s="1">
        <f t="shared" si="17"/>
        <v>0.02</v>
      </c>
    </row>
    <row r="514" spans="1:6" x14ac:dyDescent="0.25">
      <c r="A514" s="1" t="s">
        <v>153</v>
      </c>
      <c r="B514" s="1">
        <v>2</v>
      </c>
      <c r="C514" s="1" t="s">
        <v>705</v>
      </c>
      <c r="D514" s="1">
        <v>20</v>
      </c>
      <c r="E514" s="1">
        <f t="shared" si="16"/>
        <v>40</v>
      </c>
      <c r="F514" s="1">
        <f t="shared" si="17"/>
        <v>0.04</v>
      </c>
    </row>
    <row r="515" spans="1:6" x14ac:dyDescent="0.25">
      <c r="A515" s="1" t="s">
        <v>345</v>
      </c>
      <c r="B515" s="1">
        <v>1</v>
      </c>
      <c r="C515" s="1" t="s">
        <v>705</v>
      </c>
      <c r="D515" s="1">
        <v>20</v>
      </c>
      <c r="E515" s="1">
        <f t="shared" si="16"/>
        <v>20</v>
      </c>
      <c r="F515" s="1">
        <f t="shared" si="17"/>
        <v>0.02</v>
      </c>
    </row>
    <row r="516" spans="1:6" x14ac:dyDescent="0.25">
      <c r="A516" s="1" t="s">
        <v>346</v>
      </c>
      <c r="B516" s="1">
        <v>1</v>
      </c>
      <c r="C516" s="1" t="s">
        <v>705</v>
      </c>
      <c r="D516" s="1">
        <v>20</v>
      </c>
      <c r="E516" s="1">
        <f t="shared" ref="E516:E579" si="18">D516*B516</f>
        <v>20</v>
      </c>
      <c r="F516" s="1">
        <f t="shared" ref="F516:F579" si="19">E516/1000</f>
        <v>0.02</v>
      </c>
    </row>
    <row r="517" spans="1:6" x14ac:dyDescent="0.25">
      <c r="A517" s="1" t="s">
        <v>347</v>
      </c>
      <c r="B517" s="1">
        <v>1</v>
      </c>
      <c r="C517" s="1" t="s">
        <v>705</v>
      </c>
      <c r="D517" s="1">
        <v>20</v>
      </c>
      <c r="E517" s="1">
        <f t="shared" si="18"/>
        <v>20</v>
      </c>
      <c r="F517" s="1">
        <f t="shared" si="19"/>
        <v>0.02</v>
      </c>
    </row>
    <row r="518" spans="1:6" x14ac:dyDescent="0.25">
      <c r="A518" s="1" t="s">
        <v>154</v>
      </c>
      <c r="B518" s="1">
        <v>2</v>
      </c>
      <c r="C518" s="1" t="s">
        <v>705</v>
      </c>
      <c r="D518" s="1">
        <v>20</v>
      </c>
      <c r="E518" s="1">
        <f t="shared" si="18"/>
        <v>40</v>
      </c>
      <c r="F518" s="1">
        <f t="shared" si="19"/>
        <v>0.04</v>
      </c>
    </row>
    <row r="519" spans="1:6" x14ac:dyDescent="0.25">
      <c r="A519" s="1" t="s">
        <v>348</v>
      </c>
      <c r="B519" s="1">
        <v>1</v>
      </c>
      <c r="C519" s="1" t="s">
        <v>705</v>
      </c>
      <c r="D519" s="1">
        <v>20</v>
      </c>
      <c r="E519" s="1">
        <f t="shared" si="18"/>
        <v>20</v>
      </c>
      <c r="F519" s="1">
        <f t="shared" si="19"/>
        <v>0.02</v>
      </c>
    </row>
    <row r="520" spans="1:6" x14ac:dyDescent="0.25">
      <c r="A520" s="1" t="s">
        <v>278</v>
      </c>
      <c r="B520" s="1">
        <v>3</v>
      </c>
      <c r="C520" s="1" t="s">
        <v>705</v>
      </c>
      <c r="D520" s="1">
        <v>20</v>
      </c>
      <c r="E520" s="1">
        <f t="shared" si="18"/>
        <v>60</v>
      </c>
      <c r="F520" s="1">
        <f t="shared" si="19"/>
        <v>0.06</v>
      </c>
    </row>
    <row r="521" spans="1:6" x14ac:dyDescent="0.25">
      <c r="A521" s="1" t="s">
        <v>280</v>
      </c>
      <c r="B521" s="1">
        <v>11</v>
      </c>
      <c r="C521" s="1" t="s">
        <v>705</v>
      </c>
      <c r="D521" s="1">
        <v>20</v>
      </c>
      <c r="E521" s="1">
        <f t="shared" si="18"/>
        <v>220</v>
      </c>
      <c r="F521" s="1">
        <f t="shared" si="19"/>
        <v>0.22</v>
      </c>
    </row>
    <row r="522" spans="1:6" x14ac:dyDescent="0.25">
      <c r="A522" s="1" t="s">
        <v>349</v>
      </c>
      <c r="B522" s="1">
        <v>1</v>
      </c>
      <c r="C522" s="1" t="s">
        <v>705</v>
      </c>
      <c r="D522" s="1">
        <v>20</v>
      </c>
      <c r="E522" s="1">
        <f t="shared" si="18"/>
        <v>20</v>
      </c>
      <c r="F522" s="1">
        <f t="shared" si="19"/>
        <v>0.02</v>
      </c>
    </row>
    <row r="523" spans="1:6" x14ac:dyDescent="0.25">
      <c r="A523" s="1" t="s">
        <v>350</v>
      </c>
      <c r="B523" s="1">
        <v>1</v>
      </c>
      <c r="C523" s="1" t="s">
        <v>705</v>
      </c>
      <c r="D523" s="1">
        <v>20</v>
      </c>
      <c r="E523" s="1">
        <f t="shared" si="18"/>
        <v>20</v>
      </c>
      <c r="F523" s="1">
        <f t="shared" si="19"/>
        <v>0.02</v>
      </c>
    </row>
    <row r="524" spans="1:6" x14ac:dyDescent="0.25">
      <c r="A524" s="1" t="s">
        <v>351</v>
      </c>
      <c r="B524" s="1">
        <v>1</v>
      </c>
      <c r="C524" s="1" t="s">
        <v>705</v>
      </c>
      <c r="D524" s="1">
        <v>20</v>
      </c>
      <c r="E524" s="1">
        <f t="shared" si="18"/>
        <v>20</v>
      </c>
      <c r="F524" s="1">
        <f t="shared" si="19"/>
        <v>0.02</v>
      </c>
    </row>
    <row r="525" spans="1:6" x14ac:dyDescent="0.25">
      <c r="A525" s="1" t="s">
        <v>535</v>
      </c>
      <c r="B525" s="1">
        <v>1</v>
      </c>
      <c r="C525" s="1" t="s">
        <v>10</v>
      </c>
      <c r="D525" s="1">
        <v>500</v>
      </c>
      <c r="E525" s="1">
        <f t="shared" si="18"/>
        <v>500</v>
      </c>
      <c r="F525" s="1">
        <f t="shared" si="19"/>
        <v>0.5</v>
      </c>
    </row>
    <row r="526" spans="1:6" x14ac:dyDescent="0.25">
      <c r="A526" s="3" t="s">
        <v>352</v>
      </c>
      <c r="B526" s="1">
        <v>1</v>
      </c>
      <c r="C526" s="1" t="s">
        <v>705</v>
      </c>
      <c r="D526" s="1">
        <v>30</v>
      </c>
      <c r="E526" s="1">
        <f t="shared" si="18"/>
        <v>30</v>
      </c>
      <c r="F526" s="1">
        <f t="shared" si="19"/>
        <v>0.03</v>
      </c>
    </row>
    <row r="527" spans="1:6" x14ac:dyDescent="0.25">
      <c r="A527" s="3" t="s">
        <v>155</v>
      </c>
      <c r="B527" s="1">
        <v>2</v>
      </c>
      <c r="C527" s="1" t="s">
        <v>705</v>
      </c>
      <c r="D527" s="1">
        <v>30</v>
      </c>
      <c r="E527" s="1">
        <f t="shared" si="18"/>
        <v>60</v>
      </c>
      <c r="F527" s="1">
        <f t="shared" si="19"/>
        <v>0.06</v>
      </c>
    </row>
    <row r="528" spans="1:6" x14ac:dyDescent="0.25">
      <c r="A528" s="3" t="s">
        <v>353</v>
      </c>
      <c r="B528" s="1">
        <v>1</v>
      </c>
      <c r="C528" s="1" t="s">
        <v>705</v>
      </c>
      <c r="D528" s="1">
        <v>40</v>
      </c>
      <c r="E528" s="1">
        <f t="shared" si="18"/>
        <v>40</v>
      </c>
      <c r="F528" s="1">
        <f t="shared" si="19"/>
        <v>0.04</v>
      </c>
    </row>
    <row r="529" spans="1:6" x14ac:dyDescent="0.25">
      <c r="A529" s="3" t="s">
        <v>425</v>
      </c>
      <c r="B529" s="1">
        <v>9</v>
      </c>
      <c r="C529" s="1" t="s">
        <v>705</v>
      </c>
      <c r="D529" s="1">
        <v>30</v>
      </c>
      <c r="E529" s="1">
        <f t="shared" si="18"/>
        <v>270</v>
      </c>
      <c r="F529" s="1">
        <f t="shared" si="19"/>
        <v>0.27</v>
      </c>
    </row>
    <row r="530" spans="1:6" x14ac:dyDescent="0.25">
      <c r="A530" s="3" t="s">
        <v>354</v>
      </c>
      <c r="B530" s="1">
        <v>1</v>
      </c>
      <c r="C530" s="1" t="s">
        <v>705</v>
      </c>
      <c r="D530" s="1">
        <v>30</v>
      </c>
      <c r="E530" s="1">
        <f t="shared" si="18"/>
        <v>30</v>
      </c>
      <c r="F530" s="1">
        <f t="shared" si="19"/>
        <v>0.03</v>
      </c>
    </row>
    <row r="531" spans="1:6" x14ac:dyDescent="0.25">
      <c r="A531" s="3" t="s">
        <v>156</v>
      </c>
      <c r="B531" s="1">
        <v>2</v>
      </c>
      <c r="C531" s="1" t="s">
        <v>705</v>
      </c>
      <c r="D531" s="1">
        <v>30</v>
      </c>
      <c r="E531" s="1">
        <f t="shared" si="18"/>
        <v>60</v>
      </c>
      <c r="F531" s="1">
        <f t="shared" si="19"/>
        <v>0.06</v>
      </c>
    </row>
    <row r="532" spans="1:6" x14ac:dyDescent="0.25">
      <c r="A532" s="1" t="s">
        <v>100</v>
      </c>
      <c r="B532" s="1">
        <v>3</v>
      </c>
      <c r="C532" s="1" t="s">
        <v>705</v>
      </c>
      <c r="D532" s="1">
        <v>20</v>
      </c>
      <c r="E532" s="1">
        <f t="shared" si="18"/>
        <v>60</v>
      </c>
      <c r="F532" s="1">
        <f t="shared" si="19"/>
        <v>0.06</v>
      </c>
    </row>
    <row r="533" spans="1:6" x14ac:dyDescent="0.25">
      <c r="A533" s="1" t="s">
        <v>355</v>
      </c>
      <c r="B533" s="1">
        <v>1</v>
      </c>
      <c r="C533" s="1" t="s">
        <v>705</v>
      </c>
      <c r="D533" s="1">
        <v>20</v>
      </c>
      <c r="E533" s="1">
        <f t="shared" si="18"/>
        <v>20</v>
      </c>
      <c r="F533" s="1">
        <f t="shared" si="19"/>
        <v>0.02</v>
      </c>
    </row>
    <row r="534" spans="1:6" x14ac:dyDescent="0.25">
      <c r="A534" s="1" t="s">
        <v>544</v>
      </c>
      <c r="B534" s="1">
        <v>1</v>
      </c>
      <c r="C534" s="1" t="s">
        <v>10</v>
      </c>
      <c r="D534" s="1">
        <v>7</v>
      </c>
      <c r="E534" s="1">
        <f t="shared" si="18"/>
        <v>7</v>
      </c>
      <c r="F534" s="1">
        <f t="shared" si="19"/>
        <v>7.0000000000000001E-3</v>
      </c>
    </row>
    <row r="535" spans="1:6" x14ac:dyDescent="0.25">
      <c r="A535" s="1" t="s">
        <v>545</v>
      </c>
      <c r="B535" s="1">
        <v>1</v>
      </c>
      <c r="C535" s="1" t="s">
        <v>10</v>
      </c>
      <c r="D535" s="1">
        <v>7</v>
      </c>
      <c r="E535" s="1">
        <f t="shared" si="18"/>
        <v>7</v>
      </c>
      <c r="F535" s="1">
        <f t="shared" si="19"/>
        <v>7.0000000000000001E-3</v>
      </c>
    </row>
    <row r="536" spans="1:6" x14ac:dyDescent="0.25">
      <c r="A536" s="1" t="s">
        <v>546</v>
      </c>
      <c r="B536" s="1">
        <v>1</v>
      </c>
      <c r="C536" s="1" t="s">
        <v>10</v>
      </c>
      <c r="D536" s="1">
        <v>7</v>
      </c>
      <c r="E536" s="1">
        <f t="shared" si="18"/>
        <v>7</v>
      </c>
      <c r="F536" s="1">
        <f t="shared" si="19"/>
        <v>7.0000000000000001E-3</v>
      </c>
    </row>
    <row r="537" spans="1:6" x14ac:dyDescent="0.25">
      <c r="A537" s="1" t="s">
        <v>356</v>
      </c>
      <c r="B537" s="1">
        <v>1</v>
      </c>
      <c r="C537" s="1" t="s">
        <v>705</v>
      </c>
      <c r="D537" s="1">
        <v>20</v>
      </c>
      <c r="E537" s="1">
        <f t="shared" si="18"/>
        <v>20</v>
      </c>
      <c r="F537" s="1">
        <f t="shared" si="19"/>
        <v>0.02</v>
      </c>
    </row>
    <row r="538" spans="1:6" x14ac:dyDescent="0.25">
      <c r="A538" s="1" t="s">
        <v>357</v>
      </c>
      <c r="B538" s="1">
        <v>1</v>
      </c>
      <c r="C538" s="1" t="s">
        <v>705</v>
      </c>
      <c r="D538" s="1">
        <v>20</v>
      </c>
      <c r="E538" s="1">
        <f t="shared" si="18"/>
        <v>20</v>
      </c>
      <c r="F538" s="1">
        <f t="shared" si="19"/>
        <v>0.02</v>
      </c>
    </row>
    <row r="539" spans="1:6" x14ac:dyDescent="0.25">
      <c r="A539" s="1" t="s">
        <v>358</v>
      </c>
      <c r="B539" s="1">
        <v>1</v>
      </c>
      <c r="C539" s="1" t="s">
        <v>10</v>
      </c>
      <c r="D539" s="1">
        <v>40</v>
      </c>
      <c r="E539" s="1">
        <f t="shared" si="18"/>
        <v>40</v>
      </c>
      <c r="F539" s="1">
        <f t="shared" si="19"/>
        <v>0.04</v>
      </c>
    </row>
    <row r="540" spans="1:6" x14ac:dyDescent="0.25">
      <c r="A540" s="1" t="s">
        <v>621</v>
      </c>
      <c r="B540" s="1">
        <v>1</v>
      </c>
      <c r="C540" s="1" t="s">
        <v>10</v>
      </c>
      <c r="D540" s="1">
        <v>5</v>
      </c>
      <c r="E540" s="1">
        <f t="shared" si="18"/>
        <v>5</v>
      </c>
      <c r="F540" s="1">
        <f t="shared" si="19"/>
        <v>5.0000000000000001E-3</v>
      </c>
    </row>
    <row r="541" spans="1:6" x14ac:dyDescent="0.25">
      <c r="A541" s="1" t="s">
        <v>359</v>
      </c>
      <c r="B541" s="1">
        <v>2</v>
      </c>
      <c r="C541" s="1" t="s">
        <v>10</v>
      </c>
      <c r="D541" s="1">
        <v>5</v>
      </c>
      <c r="E541" s="1">
        <f t="shared" si="18"/>
        <v>10</v>
      </c>
      <c r="F541" s="1">
        <f t="shared" si="19"/>
        <v>0.01</v>
      </c>
    </row>
    <row r="542" spans="1:6" x14ac:dyDescent="0.25">
      <c r="A542" s="1" t="s">
        <v>622</v>
      </c>
      <c r="B542" s="1">
        <v>1</v>
      </c>
      <c r="C542" s="1" t="s">
        <v>705</v>
      </c>
      <c r="D542" s="1">
        <v>30</v>
      </c>
      <c r="E542" s="1">
        <f t="shared" si="18"/>
        <v>30</v>
      </c>
      <c r="F542" s="1">
        <f t="shared" si="19"/>
        <v>0.03</v>
      </c>
    </row>
    <row r="543" spans="1:6" x14ac:dyDescent="0.25">
      <c r="A543" s="1" t="s">
        <v>553</v>
      </c>
      <c r="B543" s="1">
        <v>1</v>
      </c>
      <c r="C543" s="1" t="s">
        <v>10</v>
      </c>
      <c r="D543" s="1">
        <v>5</v>
      </c>
      <c r="E543" s="1">
        <f t="shared" si="18"/>
        <v>5</v>
      </c>
      <c r="F543" s="1">
        <f t="shared" si="19"/>
        <v>5.0000000000000001E-3</v>
      </c>
    </row>
    <row r="544" spans="1:6" x14ac:dyDescent="0.25">
      <c r="A544" s="1" t="s">
        <v>443</v>
      </c>
      <c r="B544" s="1">
        <v>2</v>
      </c>
      <c r="C544" s="1" t="s">
        <v>10</v>
      </c>
      <c r="D544" s="1">
        <v>10</v>
      </c>
      <c r="E544" s="1">
        <f t="shared" si="18"/>
        <v>20</v>
      </c>
      <c r="F544" s="1">
        <f t="shared" si="19"/>
        <v>0.02</v>
      </c>
    </row>
    <row r="545" spans="1:6" x14ac:dyDescent="0.25">
      <c r="A545" s="1" t="s">
        <v>555</v>
      </c>
      <c r="B545" s="1">
        <v>1</v>
      </c>
      <c r="C545" s="1" t="s">
        <v>212</v>
      </c>
      <c r="D545" s="1">
        <v>0.3</v>
      </c>
      <c r="E545" s="1">
        <f t="shared" si="18"/>
        <v>0.3</v>
      </c>
      <c r="F545" s="1">
        <f t="shared" si="19"/>
        <v>2.9999999999999997E-4</v>
      </c>
    </row>
    <row r="546" spans="1:6" x14ac:dyDescent="0.25">
      <c r="A546" s="1" t="s">
        <v>444</v>
      </c>
      <c r="B546" s="1">
        <v>2</v>
      </c>
      <c r="C546" s="1" t="s">
        <v>10</v>
      </c>
      <c r="D546" s="1">
        <v>10</v>
      </c>
      <c r="E546" s="1">
        <f t="shared" si="18"/>
        <v>20</v>
      </c>
      <c r="F546" s="1">
        <f t="shared" si="19"/>
        <v>0.02</v>
      </c>
    </row>
    <row r="547" spans="1:6" x14ac:dyDescent="0.25">
      <c r="A547" s="1" t="s">
        <v>445</v>
      </c>
      <c r="B547" s="1">
        <v>2</v>
      </c>
      <c r="C547" s="1" t="s">
        <v>10</v>
      </c>
      <c r="D547" s="1">
        <v>10</v>
      </c>
      <c r="E547" s="1">
        <f t="shared" si="18"/>
        <v>20</v>
      </c>
      <c r="F547" s="1">
        <f t="shared" si="19"/>
        <v>0.02</v>
      </c>
    </row>
    <row r="548" spans="1:6" x14ac:dyDescent="0.25">
      <c r="A548" s="1" t="s">
        <v>446</v>
      </c>
      <c r="B548" s="1">
        <v>2</v>
      </c>
      <c r="C548" s="1" t="s">
        <v>10</v>
      </c>
      <c r="D548" s="1">
        <v>10</v>
      </c>
      <c r="E548" s="1">
        <f t="shared" si="18"/>
        <v>20</v>
      </c>
      <c r="F548" s="1">
        <f t="shared" si="19"/>
        <v>0.02</v>
      </c>
    </row>
    <row r="549" spans="1:6" x14ac:dyDescent="0.25">
      <c r="A549" s="1" t="s">
        <v>177</v>
      </c>
      <c r="B549" s="1">
        <v>4</v>
      </c>
      <c r="C549" s="1" t="s">
        <v>10</v>
      </c>
      <c r="D549" s="1">
        <v>10</v>
      </c>
      <c r="E549" s="1">
        <f t="shared" si="18"/>
        <v>40</v>
      </c>
      <c r="F549" s="1">
        <f t="shared" si="19"/>
        <v>0.04</v>
      </c>
    </row>
    <row r="550" spans="1:6" x14ac:dyDescent="0.25">
      <c r="A550" s="1" t="s">
        <v>623</v>
      </c>
      <c r="B550" s="1">
        <v>1</v>
      </c>
      <c r="C550" s="1" t="s">
        <v>10</v>
      </c>
      <c r="D550" s="1">
        <v>0.2</v>
      </c>
      <c r="E550" s="1">
        <f t="shared" si="18"/>
        <v>0.2</v>
      </c>
      <c r="F550" s="1">
        <f t="shared" si="19"/>
        <v>2.0000000000000001E-4</v>
      </c>
    </row>
    <row r="551" spans="1:6" x14ac:dyDescent="0.25">
      <c r="A551" s="1" t="s">
        <v>624</v>
      </c>
      <c r="B551" s="1">
        <v>1</v>
      </c>
      <c r="C551" s="1" t="s">
        <v>10</v>
      </c>
      <c r="D551" s="1">
        <v>0.2</v>
      </c>
      <c r="E551" s="1">
        <f t="shared" si="18"/>
        <v>0.2</v>
      </c>
      <c r="F551" s="1">
        <f t="shared" si="19"/>
        <v>2.0000000000000001E-4</v>
      </c>
    </row>
    <row r="552" spans="1:6" x14ac:dyDescent="0.25">
      <c r="A552" s="1" t="s">
        <v>625</v>
      </c>
      <c r="B552" s="1">
        <v>1</v>
      </c>
      <c r="C552" s="1" t="s">
        <v>705</v>
      </c>
      <c r="D552" s="1">
        <v>30</v>
      </c>
      <c r="E552" s="1">
        <f t="shared" si="18"/>
        <v>30</v>
      </c>
      <c r="F552" s="1">
        <f t="shared" si="19"/>
        <v>0.03</v>
      </c>
    </row>
    <row r="553" spans="1:6" x14ac:dyDescent="0.25">
      <c r="A553" s="1" t="s">
        <v>360</v>
      </c>
      <c r="B553" s="1">
        <v>2</v>
      </c>
      <c r="C553" s="1" t="s">
        <v>10</v>
      </c>
      <c r="D553" s="1">
        <v>20</v>
      </c>
      <c r="E553" s="1">
        <f t="shared" si="18"/>
        <v>40</v>
      </c>
      <c r="F553" s="1">
        <f t="shared" si="19"/>
        <v>0.04</v>
      </c>
    </row>
    <row r="554" spans="1:6" x14ac:dyDescent="0.25">
      <c r="A554" s="1" t="s">
        <v>483</v>
      </c>
      <c r="B554" s="1">
        <v>5</v>
      </c>
      <c r="C554" s="1" t="s">
        <v>10</v>
      </c>
      <c r="D554" s="1">
        <v>20</v>
      </c>
      <c r="E554" s="1">
        <f t="shared" si="18"/>
        <v>100</v>
      </c>
      <c r="F554" s="1">
        <f t="shared" si="19"/>
        <v>0.1</v>
      </c>
    </row>
    <row r="555" spans="1:6" x14ac:dyDescent="0.25">
      <c r="A555" s="1" t="s">
        <v>627</v>
      </c>
      <c r="B555" s="1">
        <v>1</v>
      </c>
      <c r="C555" s="1" t="s">
        <v>10</v>
      </c>
      <c r="D555" s="1">
        <v>10</v>
      </c>
      <c r="E555" s="1">
        <f t="shared" si="18"/>
        <v>10</v>
      </c>
      <c r="F555" s="1">
        <f t="shared" si="19"/>
        <v>0.01</v>
      </c>
    </row>
    <row r="556" spans="1:6" x14ac:dyDescent="0.25">
      <c r="A556" s="1" t="s">
        <v>628</v>
      </c>
      <c r="B556" s="1">
        <v>1</v>
      </c>
      <c r="C556" s="1" t="s">
        <v>17</v>
      </c>
      <c r="D556" s="1">
        <v>0.2</v>
      </c>
      <c r="E556" s="1">
        <f t="shared" si="18"/>
        <v>0.2</v>
      </c>
      <c r="F556" s="1">
        <f t="shared" si="19"/>
        <v>2.0000000000000001E-4</v>
      </c>
    </row>
    <row r="557" spans="1:6" x14ac:dyDescent="0.25">
      <c r="A557" s="1" t="s">
        <v>629</v>
      </c>
      <c r="B557" s="1">
        <v>1</v>
      </c>
      <c r="C557" s="1" t="s">
        <v>10</v>
      </c>
      <c r="D557" s="1">
        <v>0.5</v>
      </c>
      <c r="E557" s="1">
        <f t="shared" si="18"/>
        <v>0.5</v>
      </c>
      <c r="F557" s="1">
        <f t="shared" si="19"/>
        <v>5.0000000000000001E-4</v>
      </c>
    </row>
    <row r="558" spans="1:6" x14ac:dyDescent="0.25">
      <c r="A558" s="1" t="s">
        <v>630</v>
      </c>
      <c r="B558" s="1">
        <v>1</v>
      </c>
      <c r="C558" s="1" t="s">
        <v>10</v>
      </c>
      <c r="D558" s="1">
        <v>0.3</v>
      </c>
      <c r="E558" s="1">
        <f t="shared" si="18"/>
        <v>0.3</v>
      </c>
      <c r="F558" s="1">
        <f t="shared" si="19"/>
        <v>2.9999999999999997E-4</v>
      </c>
    </row>
    <row r="559" spans="1:6" x14ac:dyDescent="0.25">
      <c r="A559" s="1" t="s">
        <v>361</v>
      </c>
      <c r="B559" s="1">
        <v>2</v>
      </c>
      <c r="C559" s="1" t="s">
        <v>10</v>
      </c>
      <c r="D559" s="1">
        <v>0.3</v>
      </c>
      <c r="E559" s="1">
        <f t="shared" si="18"/>
        <v>0.6</v>
      </c>
      <c r="F559" s="1">
        <f t="shared" si="19"/>
        <v>5.9999999999999995E-4</v>
      </c>
    </row>
    <row r="560" spans="1:6" x14ac:dyDescent="0.25">
      <c r="A560" s="1" t="s">
        <v>631</v>
      </c>
      <c r="B560" s="1">
        <v>1</v>
      </c>
      <c r="C560" s="1" t="s">
        <v>10</v>
      </c>
      <c r="D560" s="1">
        <v>0.3</v>
      </c>
      <c r="E560" s="1">
        <f t="shared" si="18"/>
        <v>0.3</v>
      </c>
      <c r="F560" s="1">
        <f t="shared" si="19"/>
        <v>2.9999999999999997E-4</v>
      </c>
    </row>
    <row r="561" spans="1:6" x14ac:dyDescent="0.25">
      <c r="A561" s="1" t="s">
        <v>362</v>
      </c>
      <c r="B561" s="1">
        <v>2</v>
      </c>
      <c r="C561" s="1" t="s">
        <v>10</v>
      </c>
      <c r="D561" s="1">
        <v>0.3</v>
      </c>
      <c r="E561" s="1">
        <f t="shared" si="18"/>
        <v>0.6</v>
      </c>
      <c r="F561" s="1">
        <f t="shared" si="19"/>
        <v>5.9999999999999995E-4</v>
      </c>
    </row>
    <row r="562" spans="1:6" x14ac:dyDescent="0.25">
      <c r="A562" s="1" t="s">
        <v>632</v>
      </c>
      <c r="B562" s="1">
        <v>1</v>
      </c>
      <c r="C562" s="1" t="s">
        <v>10</v>
      </c>
      <c r="D562" s="1">
        <v>10</v>
      </c>
      <c r="E562" s="1">
        <f t="shared" si="18"/>
        <v>10</v>
      </c>
      <c r="F562" s="1">
        <f t="shared" si="19"/>
        <v>0.01</v>
      </c>
    </row>
    <row r="563" spans="1:6" x14ac:dyDescent="0.25">
      <c r="A563" s="1" t="s">
        <v>633</v>
      </c>
      <c r="B563" s="1">
        <v>1</v>
      </c>
      <c r="C563" s="1" t="s">
        <v>10</v>
      </c>
      <c r="D563" s="1">
        <v>10</v>
      </c>
      <c r="E563" s="1">
        <f t="shared" si="18"/>
        <v>10</v>
      </c>
      <c r="F563" s="1">
        <f t="shared" si="19"/>
        <v>0.01</v>
      </c>
    </row>
    <row r="564" spans="1:6" x14ac:dyDescent="0.25">
      <c r="A564" s="1" t="s">
        <v>634</v>
      </c>
      <c r="B564" s="1">
        <v>1</v>
      </c>
      <c r="C564" s="1" t="s">
        <v>10</v>
      </c>
      <c r="D564" s="1">
        <v>15</v>
      </c>
      <c r="E564" s="1">
        <f t="shared" si="18"/>
        <v>15</v>
      </c>
      <c r="F564" s="1">
        <f t="shared" si="19"/>
        <v>1.4999999999999999E-2</v>
      </c>
    </row>
    <row r="565" spans="1:6" x14ac:dyDescent="0.25">
      <c r="A565" s="1" t="s">
        <v>635</v>
      </c>
      <c r="B565" s="1">
        <v>1</v>
      </c>
      <c r="C565" s="1" t="s">
        <v>10</v>
      </c>
      <c r="D565" s="1">
        <v>15</v>
      </c>
      <c r="E565" s="1">
        <f t="shared" si="18"/>
        <v>15</v>
      </c>
      <c r="F565" s="1">
        <f t="shared" si="19"/>
        <v>1.4999999999999999E-2</v>
      </c>
    </row>
    <row r="566" spans="1:6" x14ac:dyDescent="0.25">
      <c r="A566" s="1" t="s">
        <v>363</v>
      </c>
      <c r="B566" s="1">
        <v>1</v>
      </c>
      <c r="C566" s="1" t="s">
        <v>705</v>
      </c>
      <c r="D566" s="1">
        <v>2</v>
      </c>
      <c r="E566" s="1">
        <f t="shared" si="18"/>
        <v>2</v>
      </c>
      <c r="F566" s="1">
        <f t="shared" si="19"/>
        <v>2E-3</v>
      </c>
    </row>
    <row r="567" spans="1:6" x14ac:dyDescent="0.25">
      <c r="A567" s="1" t="s">
        <v>636</v>
      </c>
      <c r="B567" s="1">
        <v>1</v>
      </c>
      <c r="C567" s="1" t="s">
        <v>10</v>
      </c>
      <c r="D567" s="1">
        <v>15</v>
      </c>
      <c r="E567" s="1">
        <f t="shared" si="18"/>
        <v>15</v>
      </c>
      <c r="F567" s="1">
        <f t="shared" si="19"/>
        <v>1.4999999999999999E-2</v>
      </c>
    </row>
    <row r="568" spans="1:6" x14ac:dyDescent="0.25">
      <c r="A568" s="1" t="s">
        <v>578</v>
      </c>
      <c r="B568" s="1">
        <v>1</v>
      </c>
      <c r="C568" s="1" t="s">
        <v>8</v>
      </c>
      <c r="D568" s="1">
        <v>8</v>
      </c>
      <c r="E568" s="1">
        <f t="shared" si="18"/>
        <v>8</v>
      </c>
      <c r="F568" s="1">
        <f t="shared" si="19"/>
        <v>8.0000000000000002E-3</v>
      </c>
    </row>
    <row r="569" spans="1:6" x14ac:dyDescent="0.25">
      <c r="A569" s="1" t="s">
        <v>579</v>
      </c>
      <c r="B569" s="1">
        <v>1</v>
      </c>
      <c r="C569" s="1" t="s">
        <v>8</v>
      </c>
      <c r="D569" s="1">
        <v>8</v>
      </c>
      <c r="E569" s="1">
        <f t="shared" si="18"/>
        <v>8</v>
      </c>
      <c r="F569" s="1">
        <f t="shared" si="19"/>
        <v>8.0000000000000002E-3</v>
      </c>
    </row>
    <row r="570" spans="1:6" x14ac:dyDescent="0.25">
      <c r="A570" s="1" t="s">
        <v>637</v>
      </c>
      <c r="B570" s="1">
        <v>1</v>
      </c>
      <c r="C570" s="1" t="s">
        <v>17</v>
      </c>
      <c r="D570" s="1">
        <v>0.01</v>
      </c>
      <c r="E570" s="1">
        <f t="shared" si="18"/>
        <v>0.01</v>
      </c>
      <c r="F570" s="1">
        <f t="shared" si="19"/>
        <v>1.0000000000000001E-5</v>
      </c>
    </row>
    <row r="571" spans="1:6" x14ac:dyDescent="0.25">
      <c r="A571" s="1" t="s">
        <v>638</v>
      </c>
      <c r="B571" s="1">
        <v>1</v>
      </c>
      <c r="C571" s="1" t="s">
        <v>17</v>
      </c>
      <c r="D571" s="1">
        <v>0.01</v>
      </c>
      <c r="E571" s="1">
        <f t="shared" si="18"/>
        <v>0.01</v>
      </c>
      <c r="F571" s="1">
        <f t="shared" si="19"/>
        <v>1.0000000000000001E-5</v>
      </c>
    </row>
    <row r="572" spans="1:6" x14ac:dyDescent="0.25">
      <c r="A572" s="1" t="s">
        <v>639</v>
      </c>
      <c r="B572" s="1">
        <v>1</v>
      </c>
      <c r="C572" s="1" t="s">
        <v>17</v>
      </c>
      <c r="D572" s="1">
        <v>0.01</v>
      </c>
      <c r="E572" s="1">
        <f t="shared" si="18"/>
        <v>0.01</v>
      </c>
      <c r="F572" s="1">
        <f t="shared" si="19"/>
        <v>1.0000000000000001E-5</v>
      </c>
    </row>
    <row r="573" spans="1:6" x14ac:dyDescent="0.25">
      <c r="A573" s="1" t="s">
        <v>640</v>
      </c>
      <c r="B573" s="1">
        <v>1</v>
      </c>
      <c r="C573" s="1" t="s">
        <v>17</v>
      </c>
      <c r="D573" s="1">
        <v>0.01</v>
      </c>
      <c r="E573" s="1">
        <f t="shared" si="18"/>
        <v>0.01</v>
      </c>
      <c r="F573" s="1">
        <f t="shared" si="19"/>
        <v>1.0000000000000001E-5</v>
      </c>
    </row>
    <row r="574" spans="1:6" x14ac:dyDescent="0.25">
      <c r="A574" s="1" t="s">
        <v>641</v>
      </c>
      <c r="B574" s="1">
        <v>1</v>
      </c>
      <c r="C574" s="1" t="s">
        <v>10</v>
      </c>
      <c r="D574" s="1">
        <v>1</v>
      </c>
      <c r="E574" s="1">
        <f t="shared" si="18"/>
        <v>1</v>
      </c>
      <c r="F574" s="1">
        <f t="shared" si="19"/>
        <v>1E-3</v>
      </c>
    </row>
    <row r="575" spans="1:6" x14ac:dyDescent="0.25">
      <c r="A575" s="1" t="s">
        <v>642</v>
      </c>
      <c r="B575" s="1">
        <v>1</v>
      </c>
      <c r="C575" s="1" t="s">
        <v>10</v>
      </c>
      <c r="D575" s="1">
        <v>0.5</v>
      </c>
      <c r="E575" s="1">
        <f t="shared" si="18"/>
        <v>0.5</v>
      </c>
      <c r="F575" s="1">
        <f t="shared" si="19"/>
        <v>5.0000000000000001E-4</v>
      </c>
    </row>
    <row r="576" spans="1:6" x14ac:dyDescent="0.25">
      <c r="A576" s="1" t="s">
        <v>643</v>
      </c>
      <c r="B576" s="1">
        <v>1</v>
      </c>
      <c r="C576" s="1" t="s">
        <v>10</v>
      </c>
      <c r="D576" s="1">
        <v>5</v>
      </c>
      <c r="E576" s="1">
        <f t="shared" si="18"/>
        <v>5</v>
      </c>
      <c r="F576" s="1">
        <f t="shared" si="19"/>
        <v>5.0000000000000001E-3</v>
      </c>
    </row>
    <row r="577" spans="1:6" x14ac:dyDescent="0.25">
      <c r="A577" s="1" t="s">
        <v>644</v>
      </c>
      <c r="B577" s="1">
        <v>1</v>
      </c>
      <c r="C577" s="1" t="s">
        <v>10</v>
      </c>
      <c r="D577" s="1">
        <v>10</v>
      </c>
      <c r="E577" s="1">
        <f t="shared" si="18"/>
        <v>10</v>
      </c>
      <c r="F577" s="1">
        <f t="shared" si="19"/>
        <v>0.01</v>
      </c>
    </row>
    <row r="578" spans="1:6" x14ac:dyDescent="0.25">
      <c r="A578" s="1" t="s">
        <v>488</v>
      </c>
      <c r="B578" s="1">
        <v>6</v>
      </c>
      <c r="C578" s="1" t="s">
        <v>705</v>
      </c>
      <c r="D578" s="1">
        <v>20</v>
      </c>
      <c r="E578" s="1">
        <f t="shared" si="18"/>
        <v>120</v>
      </c>
      <c r="F578" s="1">
        <f t="shared" si="19"/>
        <v>0.12</v>
      </c>
    </row>
    <row r="579" spans="1:6" x14ac:dyDescent="0.25">
      <c r="A579" s="1" t="s">
        <v>430</v>
      </c>
      <c r="B579" s="1">
        <v>8</v>
      </c>
      <c r="C579" s="1" t="s">
        <v>705</v>
      </c>
      <c r="D579" s="1">
        <v>20</v>
      </c>
      <c r="E579" s="1">
        <f t="shared" si="18"/>
        <v>160</v>
      </c>
      <c r="F579" s="1">
        <f t="shared" si="19"/>
        <v>0.16</v>
      </c>
    </row>
    <row r="580" spans="1:6" x14ac:dyDescent="0.25">
      <c r="A580" s="1" t="s">
        <v>645</v>
      </c>
      <c r="B580" s="1">
        <v>1</v>
      </c>
      <c r="C580" s="1" t="s">
        <v>17</v>
      </c>
      <c r="D580" s="1">
        <v>0.1</v>
      </c>
      <c r="E580" s="1">
        <f t="shared" ref="E580:E643" si="20">D580*B580</f>
        <v>0.1</v>
      </c>
      <c r="F580" s="1">
        <f t="shared" ref="F580:F643" si="21">E580/1000</f>
        <v>1E-4</v>
      </c>
    </row>
    <row r="581" spans="1:6" x14ac:dyDescent="0.25">
      <c r="A581" s="1" t="s">
        <v>646</v>
      </c>
      <c r="B581" s="1">
        <v>1</v>
      </c>
      <c r="C581" s="1" t="s">
        <v>17</v>
      </c>
      <c r="D581" s="1">
        <v>0.1</v>
      </c>
      <c r="E581" s="1">
        <f t="shared" si="20"/>
        <v>0.1</v>
      </c>
      <c r="F581" s="1">
        <f t="shared" si="21"/>
        <v>1E-4</v>
      </c>
    </row>
    <row r="582" spans="1:6" x14ac:dyDescent="0.25">
      <c r="A582" s="1" t="s">
        <v>647</v>
      </c>
      <c r="B582" s="1">
        <v>1</v>
      </c>
      <c r="C582" s="1" t="s">
        <v>10</v>
      </c>
      <c r="D582" s="1">
        <v>20</v>
      </c>
      <c r="E582" s="1">
        <f t="shared" si="20"/>
        <v>20</v>
      </c>
      <c r="F582" s="1">
        <f t="shared" si="21"/>
        <v>0.02</v>
      </c>
    </row>
    <row r="583" spans="1:6" x14ac:dyDescent="0.25">
      <c r="A583" s="1" t="s">
        <v>648</v>
      </c>
      <c r="B583" s="1">
        <v>1</v>
      </c>
      <c r="C583" s="1" t="s">
        <v>10</v>
      </c>
      <c r="D583" s="1">
        <v>0.5</v>
      </c>
      <c r="E583" s="1">
        <f t="shared" si="20"/>
        <v>0.5</v>
      </c>
      <c r="F583" s="1">
        <f t="shared" si="21"/>
        <v>5.0000000000000001E-4</v>
      </c>
    </row>
    <row r="584" spans="1:6" x14ac:dyDescent="0.25">
      <c r="A584" s="1" t="s">
        <v>649</v>
      </c>
      <c r="B584" s="1">
        <v>1</v>
      </c>
      <c r="C584" s="1" t="s">
        <v>10</v>
      </c>
      <c r="D584" s="1">
        <v>0.5</v>
      </c>
      <c r="E584" s="1">
        <f t="shared" si="20"/>
        <v>0.5</v>
      </c>
      <c r="F584" s="1">
        <f t="shared" si="21"/>
        <v>5.0000000000000001E-4</v>
      </c>
    </row>
    <row r="585" spans="1:6" x14ac:dyDescent="0.25">
      <c r="A585" s="1" t="s">
        <v>650</v>
      </c>
      <c r="B585" s="1">
        <v>1</v>
      </c>
      <c r="C585" s="1" t="s">
        <v>10</v>
      </c>
      <c r="D585" s="1">
        <v>1</v>
      </c>
      <c r="E585" s="1">
        <f t="shared" si="20"/>
        <v>1</v>
      </c>
      <c r="F585" s="1">
        <f t="shared" si="21"/>
        <v>1E-3</v>
      </c>
    </row>
    <row r="586" spans="1:6" x14ac:dyDescent="0.25">
      <c r="A586" s="1" t="s">
        <v>651</v>
      </c>
      <c r="B586" s="1">
        <v>1</v>
      </c>
      <c r="C586" s="1" t="s">
        <v>10</v>
      </c>
      <c r="D586" s="1">
        <v>5</v>
      </c>
      <c r="E586" s="1">
        <f t="shared" si="20"/>
        <v>5</v>
      </c>
      <c r="F586" s="1">
        <f t="shared" si="21"/>
        <v>5.0000000000000001E-3</v>
      </c>
    </row>
    <row r="587" spans="1:6" x14ac:dyDescent="0.25">
      <c r="A587" s="1" t="s">
        <v>597</v>
      </c>
      <c r="B587" s="1">
        <v>1</v>
      </c>
      <c r="C587" s="1" t="s">
        <v>10</v>
      </c>
      <c r="D587" s="1">
        <v>50</v>
      </c>
      <c r="E587" s="1">
        <f t="shared" si="20"/>
        <v>50</v>
      </c>
      <c r="F587" s="1">
        <f t="shared" si="21"/>
        <v>0.05</v>
      </c>
    </row>
    <row r="588" spans="1:6" x14ac:dyDescent="0.25">
      <c r="A588" s="1" t="s">
        <v>598</v>
      </c>
      <c r="B588" s="1">
        <v>1</v>
      </c>
      <c r="C588" s="1" t="s">
        <v>10</v>
      </c>
      <c r="D588" s="1">
        <v>5</v>
      </c>
      <c r="E588" s="1">
        <f t="shared" si="20"/>
        <v>5</v>
      </c>
      <c r="F588" s="1">
        <f t="shared" si="21"/>
        <v>5.0000000000000001E-3</v>
      </c>
    </row>
    <row r="589" spans="1:6" x14ac:dyDescent="0.25">
      <c r="A589" s="1" t="s">
        <v>599</v>
      </c>
      <c r="B589" s="1">
        <v>1</v>
      </c>
      <c r="C589" s="1" t="s">
        <v>10</v>
      </c>
      <c r="D589" s="1">
        <v>5</v>
      </c>
      <c r="E589" s="1">
        <f t="shared" si="20"/>
        <v>5</v>
      </c>
      <c r="F589" s="1">
        <f t="shared" si="21"/>
        <v>5.0000000000000001E-3</v>
      </c>
    </row>
    <row r="590" spans="1:6" x14ac:dyDescent="0.25">
      <c r="A590" s="1" t="s">
        <v>600</v>
      </c>
      <c r="B590" s="1">
        <v>1</v>
      </c>
      <c r="C590" s="1" t="s">
        <v>10</v>
      </c>
      <c r="D590" s="1">
        <v>5</v>
      </c>
      <c r="E590" s="1">
        <f t="shared" si="20"/>
        <v>5</v>
      </c>
      <c r="F590" s="1">
        <f t="shared" si="21"/>
        <v>5.0000000000000001E-3</v>
      </c>
    </row>
    <row r="591" spans="1:6" x14ac:dyDescent="0.25">
      <c r="A591" s="1" t="s">
        <v>601</v>
      </c>
      <c r="B591" s="1">
        <v>1</v>
      </c>
      <c r="C591" s="1" t="s">
        <v>10</v>
      </c>
      <c r="D591" s="1">
        <v>5</v>
      </c>
      <c r="E591" s="1">
        <f t="shared" si="20"/>
        <v>5</v>
      </c>
      <c r="F591" s="1">
        <f t="shared" si="21"/>
        <v>5.0000000000000001E-3</v>
      </c>
    </row>
    <row r="592" spans="1:6" x14ac:dyDescent="0.25">
      <c r="A592" s="1" t="s">
        <v>602</v>
      </c>
      <c r="B592" s="1">
        <v>1</v>
      </c>
      <c r="C592" s="1" t="s">
        <v>10</v>
      </c>
      <c r="D592" s="1">
        <v>5</v>
      </c>
      <c r="E592" s="1">
        <f t="shared" si="20"/>
        <v>5</v>
      </c>
      <c r="F592" s="1">
        <f t="shared" si="21"/>
        <v>5.0000000000000001E-3</v>
      </c>
    </row>
    <row r="593" spans="1:6" x14ac:dyDescent="0.25">
      <c r="A593" s="1" t="s">
        <v>603</v>
      </c>
      <c r="B593" s="1">
        <v>1</v>
      </c>
      <c r="C593" s="1" t="s">
        <v>10</v>
      </c>
      <c r="D593" s="1">
        <v>5</v>
      </c>
      <c r="E593" s="1">
        <f t="shared" si="20"/>
        <v>5</v>
      </c>
      <c r="F593" s="1">
        <f t="shared" si="21"/>
        <v>5.0000000000000001E-3</v>
      </c>
    </row>
    <row r="594" spans="1:6" x14ac:dyDescent="0.25">
      <c r="A594" s="1" t="s">
        <v>604</v>
      </c>
      <c r="B594" s="1">
        <v>1</v>
      </c>
      <c r="C594" s="1" t="s">
        <v>10</v>
      </c>
      <c r="D594" s="1">
        <v>5</v>
      </c>
      <c r="E594" s="1">
        <f t="shared" si="20"/>
        <v>5</v>
      </c>
      <c r="F594" s="1">
        <f t="shared" si="21"/>
        <v>5.0000000000000001E-3</v>
      </c>
    </row>
    <row r="595" spans="1:6" x14ac:dyDescent="0.25">
      <c r="A595" s="1" t="s">
        <v>652</v>
      </c>
      <c r="B595" s="1">
        <v>1</v>
      </c>
      <c r="C595" s="1" t="s">
        <v>703</v>
      </c>
      <c r="D595" s="1">
        <v>0.2</v>
      </c>
      <c r="E595" s="1">
        <f t="shared" si="20"/>
        <v>0.2</v>
      </c>
      <c r="F595" s="1">
        <f t="shared" si="21"/>
        <v>2.0000000000000001E-4</v>
      </c>
    </row>
    <row r="596" spans="1:6" x14ac:dyDescent="0.25">
      <c r="A596" s="1" t="s">
        <v>653</v>
      </c>
      <c r="B596" s="1">
        <v>1</v>
      </c>
      <c r="C596" s="1" t="s">
        <v>10</v>
      </c>
      <c r="D596" s="1">
        <v>4</v>
      </c>
      <c r="E596" s="1">
        <f t="shared" si="20"/>
        <v>4</v>
      </c>
      <c r="F596" s="1">
        <f t="shared" si="21"/>
        <v>4.0000000000000001E-3</v>
      </c>
    </row>
    <row r="597" spans="1:6" x14ac:dyDescent="0.25">
      <c r="A597" s="1" t="s">
        <v>654</v>
      </c>
      <c r="B597" s="1">
        <v>1</v>
      </c>
      <c r="C597" s="1" t="s">
        <v>10</v>
      </c>
      <c r="D597" s="1">
        <v>2</v>
      </c>
      <c r="E597" s="1">
        <f t="shared" si="20"/>
        <v>2</v>
      </c>
      <c r="F597" s="1">
        <f t="shared" si="21"/>
        <v>2E-3</v>
      </c>
    </row>
    <row r="598" spans="1:6" x14ac:dyDescent="0.25">
      <c r="A598" s="1" t="s">
        <v>655</v>
      </c>
      <c r="B598" s="1">
        <v>1</v>
      </c>
      <c r="C598" s="1" t="s">
        <v>10</v>
      </c>
      <c r="D598" s="1">
        <v>2</v>
      </c>
      <c r="E598" s="1">
        <f t="shared" si="20"/>
        <v>2</v>
      </c>
      <c r="F598" s="1">
        <f t="shared" si="21"/>
        <v>2E-3</v>
      </c>
    </row>
    <row r="599" spans="1:6" x14ac:dyDescent="0.25">
      <c r="A599" s="1" t="s">
        <v>609</v>
      </c>
      <c r="B599" s="1">
        <v>1</v>
      </c>
      <c r="C599" s="1" t="s">
        <v>10</v>
      </c>
      <c r="D599" s="1">
        <v>4</v>
      </c>
      <c r="E599" s="1">
        <f t="shared" si="20"/>
        <v>4</v>
      </c>
      <c r="F599" s="1">
        <f t="shared" si="21"/>
        <v>4.0000000000000001E-3</v>
      </c>
    </row>
    <row r="600" spans="1:6" x14ac:dyDescent="0.25">
      <c r="A600" s="1" t="s">
        <v>610</v>
      </c>
      <c r="B600" s="1">
        <v>1</v>
      </c>
      <c r="C600" s="1" t="s">
        <v>10</v>
      </c>
      <c r="D600" s="1">
        <v>35</v>
      </c>
      <c r="E600" s="1">
        <f t="shared" si="20"/>
        <v>35</v>
      </c>
      <c r="F600" s="1">
        <f t="shared" si="21"/>
        <v>3.5000000000000003E-2</v>
      </c>
    </row>
    <row r="601" spans="1:6" x14ac:dyDescent="0.25">
      <c r="A601" s="1" t="s">
        <v>611</v>
      </c>
      <c r="B601" s="1">
        <v>1</v>
      </c>
      <c r="C601" s="1" t="s">
        <v>10</v>
      </c>
      <c r="D601" s="1">
        <v>10</v>
      </c>
      <c r="E601" s="1">
        <f t="shared" si="20"/>
        <v>10</v>
      </c>
      <c r="F601" s="1">
        <f t="shared" si="21"/>
        <v>0.01</v>
      </c>
    </row>
    <row r="602" spans="1:6" x14ac:dyDescent="0.25">
      <c r="A602" s="1" t="s">
        <v>612</v>
      </c>
      <c r="B602" s="1">
        <v>1</v>
      </c>
      <c r="C602" s="1" t="s">
        <v>10</v>
      </c>
      <c r="D602" s="1">
        <v>10</v>
      </c>
      <c r="E602" s="1">
        <f t="shared" si="20"/>
        <v>10</v>
      </c>
      <c r="F602" s="1">
        <f t="shared" si="21"/>
        <v>0.01</v>
      </c>
    </row>
    <row r="603" spans="1:6" x14ac:dyDescent="0.25">
      <c r="A603" s="1" t="s">
        <v>613</v>
      </c>
      <c r="B603" s="1">
        <v>1</v>
      </c>
      <c r="C603" s="1" t="s">
        <v>10</v>
      </c>
      <c r="D603" s="1">
        <v>5</v>
      </c>
      <c r="E603" s="1">
        <f t="shared" si="20"/>
        <v>5</v>
      </c>
      <c r="F603" s="1">
        <f t="shared" si="21"/>
        <v>5.0000000000000001E-3</v>
      </c>
    </row>
    <row r="604" spans="1:6" x14ac:dyDescent="0.25">
      <c r="A604" s="1" t="s">
        <v>614</v>
      </c>
      <c r="B604" s="1">
        <v>1</v>
      </c>
      <c r="C604" s="1" t="s">
        <v>10</v>
      </c>
      <c r="D604" s="1">
        <v>10</v>
      </c>
      <c r="E604" s="1">
        <f t="shared" si="20"/>
        <v>10</v>
      </c>
      <c r="F604" s="1">
        <f t="shared" si="21"/>
        <v>0.01</v>
      </c>
    </row>
    <row r="605" spans="1:6" x14ac:dyDescent="0.25">
      <c r="A605" s="1" t="s">
        <v>615</v>
      </c>
      <c r="B605" s="1">
        <v>1</v>
      </c>
      <c r="C605" s="1" t="s">
        <v>10</v>
      </c>
      <c r="D605" s="1">
        <v>5</v>
      </c>
      <c r="E605" s="1">
        <f t="shared" si="20"/>
        <v>5</v>
      </c>
      <c r="F605" s="1">
        <f t="shared" si="21"/>
        <v>5.0000000000000001E-3</v>
      </c>
    </row>
    <row r="606" spans="1:6" x14ac:dyDescent="0.25">
      <c r="A606" s="1" t="s">
        <v>656</v>
      </c>
      <c r="B606" s="1">
        <v>1</v>
      </c>
      <c r="C606" s="1" t="s">
        <v>10</v>
      </c>
      <c r="D606" s="1">
        <v>10</v>
      </c>
      <c r="E606" s="1">
        <f t="shared" si="20"/>
        <v>10</v>
      </c>
      <c r="F606" s="1">
        <f t="shared" si="21"/>
        <v>0.01</v>
      </c>
    </row>
    <row r="607" spans="1:6" x14ac:dyDescent="0.25">
      <c r="A607" s="1" t="s">
        <v>657</v>
      </c>
      <c r="B607" s="1">
        <v>1</v>
      </c>
      <c r="C607" s="1" t="s">
        <v>10</v>
      </c>
      <c r="D607" s="1">
        <v>2</v>
      </c>
      <c r="E607" s="1">
        <f t="shared" si="20"/>
        <v>2</v>
      </c>
      <c r="F607" s="1">
        <f t="shared" si="21"/>
        <v>2E-3</v>
      </c>
    </row>
    <row r="608" spans="1:6" x14ac:dyDescent="0.25">
      <c r="A608" s="1" t="s">
        <v>658</v>
      </c>
      <c r="B608" s="1">
        <v>1</v>
      </c>
      <c r="C608" s="1" t="s">
        <v>10</v>
      </c>
      <c r="D608" s="1">
        <v>10</v>
      </c>
      <c r="E608" s="1">
        <f t="shared" si="20"/>
        <v>10</v>
      </c>
      <c r="F608" s="1">
        <f t="shared" si="21"/>
        <v>0.01</v>
      </c>
    </row>
    <row r="609" spans="1:6" x14ac:dyDescent="0.25">
      <c r="A609" s="1" t="s">
        <v>369</v>
      </c>
      <c r="B609" s="1">
        <v>2</v>
      </c>
      <c r="C609" s="1" t="s">
        <v>705</v>
      </c>
      <c r="D609" s="1">
        <v>10</v>
      </c>
      <c r="E609" s="1">
        <f t="shared" si="20"/>
        <v>20</v>
      </c>
      <c r="F609" s="1">
        <f t="shared" si="21"/>
        <v>0.02</v>
      </c>
    </row>
    <row r="610" spans="1:6" x14ac:dyDescent="0.25">
      <c r="A610" s="1" t="s">
        <v>370</v>
      </c>
      <c r="B610" s="1">
        <v>1</v>
      </c>
      <c r="C610" s="1" t="s">
        <v>705</v>
      </c>
      <c r="D610" s="1">
        <v>30</v>
      </c>
      <c r="E610" s="1">
        <f t="shared" si="20"/>
        <v>30</v>
      </c>
      <c r="F610" s="1">
        <f t="shared" si="21"/>
        <v>0.03</v>
      </c>
    </row>
    <row r="611" spans="1:6" x14ac:dyDescent="0.25">
      <c r="A611" s="1" t="s">
        <v>371</v>
      </c>
      <c r="B611" s="1">
        <v>1</v>
      </c>
      <c r="C611" s="1" t="s">
        <v>705</v>
      </c>
      <c r="D611" s="1">
        <v>30</v>
      </c>
      <c r="E611" s="1">
        <f t="shared" si="20"/>
        <v>30</v>
      </c>
      <c r="F611" s="1">
        <f t="shared" si="21"/>
        <v>0.03</v>
      </c>
    </row>
    <row r="612" spans="1:6" x14ac:dyDescent="0.25">
      <c r="A612" s="1" t="s">
        <v>372</v>
      </c>
      <c r="B612" s="1">
        <v>1</v>
      </c>
      <c r="C612" s="1" t="s">
        <v>705</v>
      </c>
      <c r="D612" s="1">
        <v>30</v>
      </c>
      <c r="E612" s="1">
        <f t="shared" si="20"/>
        <v>30</v>
      </c>
      <c r="F612" s="1">
        <f t="shared" si="21"/>
        <v>0.03</v>
      </c>
    </row>
    <row r="613" spans="1:6" x14ac:dyDescent="0.25">
      <c r="A613" s="1" t="s">
        <v>373</v>
      </c>
      <c r="B613" s="1">
        <v>1</v>
      </c>
      <c r="C613" s="1" t="s">
        <v>705</v>
      </c>
      <c r="D613" s="1">
        <v>30</v>
      </c>
      <c r="E613" s="1">
        <f t="shared" si="20"/>
        <v>30</v>
      </c>
      <c r="F613" s="1">
        <f t="shared" si="21"/>
        <v>0.03</v>
      </c>
    </row>
    <row r="614" spans="1:6" x14ac:dyDescent="0.25">
      <c r="A614" s="1" t="s">
        <v>374</v>
      </c>
      <c r="B614" s="1">
        <v>1</v>
      </c>
      <c r="C614" s="1" t="s">
        <v>705</v>
      </c>
      <c r="D614" s="1">
        <v>30</v>
      </c>
      <c r="E614" s="1">
        <f t="shared" si="20"/>
        <v>30</v>
      </c>
      <c r="F614" s="1">
        <f t="shared" si="21"/>
        <v>0.03</v>
      </c>
    </row>
    <row r="615" spans="1:6" x14ac:dyDescent="0.25">
      <c r="A615" s="1" t="s">
        <v>375</v>
      </c>
      <c r="B615" s="1">
        <v>1</v>
      </c>
      <c r="C615" s="1" t="s">
        <v>705</v>
      </c>
      <c r="D615" s="1">
        <v>30</v>
      </c>
      <c r="E615" s="1">
        <f t="shared" si="20"/>
        <v>30</v>
      </c>
      <c r="F615" s="1">
        <f t="shared" si="21"/>
        <v>0.03</v>
      </c>
    </row>
    <row r="616" spans="1:6" x14ac:dyDescent="0.25">
      <c r="A616" s="1" t="s">
        <v>626</v>
      </c>
      <c r="B616" s="1">
        <v>1</v>
      </c>
      <c r="C616" s="1" t="s">
        <v>10</v>
      </c>
      <c r="D616" s="1">
        <v>0.3</v>
      </c>
      <c r="E616" s="1">
        <f t="shared" si="20"/>
        <v>0.3</v>
      </c>
      <c r="F616" s="1">
        <f t="shared" si="21"/>
        <v>2.9999999999999997E-4</v>
      </c>
    </row>
    <row r="617" spans="1:6" x14ac:dyDescent="0.25">
      <c r="A617" s="1" t="s">
        <v>376</v>
      </c>
      <c r="B617" s="1">
        <v>1</v>
      </c>
      <c r="C617" s="1" t="s">
        <v>705</v>
      </c>
      <c r="D617" s="1">
        <v>30</v>
      </c>
      <c r="E617" s="1">
        <f t="shared" si="20"/>
        <v>30</v>
      </c>
      <c r="F617" s="1">
        <f t="shared" si="21"/>
        <v>0.03</v>
      </c>
    </row>
    <row r="618" spans="1:6" x14ac:dyDescent="0.25">
      <c r="A618" s="1" t="s">
        <v>377</v>
      </c>
      <c r="B618" s="1">
        <v>1</v>
      </c>
      <c r="C618" s="1" t="s">
        <v>705</v>
      </c>
      <c r="D618" s="1">
        <v>30</v>
      </c>
      <c r="E618" s="1">
        <f t="shared" si="20"/>
        <v>30</v>
      </c>
      <c r="F618" s="1">
        <f t="shared" si="21"/>
        <v>0.03</v>
      </c>
    </row>
    <row r="619" spans="1:6" x14ac:dyDescent="0.25">
      <c r="A619" s="1" t="s">
        <v>378</v>
      </c>
      <c r="B619" s="1">
        <v>1</v>
      </c>
      <c r="C619" s="1" t="s">
        <v>705</v>
      </c>
      <c r="D619" s="1">
        <v>30</v>
      </c>
      <c r="E619" s="1">
        <f t="shared" si="20"/>
        <v>30</v>
      </c>
      <c r="F619" s="1">
        <f t="shared" si="21"/>
        <v>0.03</v>
      </c>
    </row>
    <row r="620" spans="1:6" x14ac:dyDescent="0.25">
      <c r="A620" s="1" t="s">
        <v>379</v>
      </c>
      <c r="B620" s="1">
        <v>1</v>
      </c>
      <c r="C620" s="1" t="s">
        <v>705</v>
      </c>
      <c r="D620" s="1">
        <v>30</v>
      </c>
      <c r="E620" s="1">
        <f t="shared" si="20"/>
        <v>30</v>
      </c>
      <c r="F620" s="1">
        <f t="shared" si="21"/>
        <v>0.03</v>
      </c>
    </row>
    <row r="621" spans="1:6" x14ac:dyDescent="0.25">
      <c r="A621" s="1" t="s">
        <v>659</v>
      </c>
      <c r="B621" s="1">
        <v>1</v>
      </c>
      <c r="C621" s="1" t="s">
        <v>10</v>
      </c>
      <c r="D621" s="1">
        <v>30</v>
      </c>
      <c r="E621" s="1">
        <f t="shared" si="20"/>
        <v>30</v>
      </c>
      <c r="F621" s="1">
        <f t="shared" si="21"/>
        <v>0.03</v>
      </c>
    </row>
    <row r="622" spans="1:6" x14ac:dyDescent="0.25">
      <c r="A622" s="1" t="s">
        <v>660</v>
      </c>
      <c r="B622" s="1">
        <v>1</v>
      </c>
      <c r="C622" s="1" t="s">
        <v>10</v>
      </c>
      <c r="D622" s="1">
        <v>10</v>
      </c>
      <c r="E622" s="1">
        <f t="shared" si="20"/>
        <v>10</v>
      </c>
      <c r="F622" s="1">
        <f t="shared" si="21"/>
        <v>0.01</v>
      </c>
    </row>
    <row r="623" spans="1:6" x14ac:dyDescent="0.25">
      <c r="A623" s="1" t="s">
        <v>661</v>
      </c>
      <c r="B623" s="1">
        <v>1</v>
      </c>
      <c r="C623" s="1" t="s">
        <v>10</v>
      </c>
      <c r="D623" s="1">
        <v>10</v>
      </c>
      <c r="E623" s="1">
        <f t="shared" si="20"/>
        <v>10</v>
      </c>
      <c r="F623" s="1">
        <f t="shared" si="21"/>
        <v>0.01</v>
      </c>
    </row>
    <row r="624" spans="1:6" x14ac:dyDescent="0.25">
      <c r="A624" s="1" t="s">
        <v>662</v>
      </c>
      <c r="B624" s="1">
        <v>1</v>
      </c>
      <c r="C624" s="1" t="s">
        <v>10</v>
      </c>
      <c r="D624" s="1">
        <v>10</v>
      </c>
      <c r="E624" s="1">
        <f t="shared" si="20"/>
        <v>10</v>
      </c>
      <c r="F624" s="1">
        <f t="shared" si="21"/>
        <v>0.01</v>
      </c>
    </row>
    <row r="625" spans="1:6" x14ac:dyDescent="0.25">
      <c r="A625" s="1" t="s">
        <v>663</v>
      </c>
      <c r="B625" s="1">
        <v>1</v>
      </c>
      <c r="C625" s="1" t="s">
        <v>10</v>
      </c>
      <c r="D625" s="1">
        <v>10</v>
      </c>
      <c r="E625" s="1">
        <f t="shared" si="20"/>
        <v>10</v>
      </c>
      <c r="F625" s="1">
        <f t="shared" si="21"/>
        <v>0.01</v>
      </c>
    </row>
    <row r="626" spans="1:6" x14ac:dyDescent="0.25">
      <c r="A626" s="1" t="s">
        <v>664</v>
      </c>
      <c r="B626" s="1">
        <v>1</v>
      </c>
      <c r="C626" s="1" t="s">
        <v>10</v>
      </c>
      <c r="D626" s="1">
        <v>30</v>
      </c>
      <c r="E626" s="1">
        <f t="shared" si="20"/>
        <v>30</v>
      </c>
      <c r="F626" s="1">
        <f t="shared" si="21"/>
        <v>0.03</v>
      </c>
    </row>
    <row r="627" spans="1:6" x14ac:dyDescent="0.25">
      <c r="A627" s="1" t="s">
        <v>665</v>
      </c>
      <c r="B627" s="1">
        <v>1</v>
      </c>
      <c r="C627" s="1" t="s">
        <v>10</v>
      </c>
      <c r="D627" s="1">
        <v>10</v>
      </c>
      <c r="E627" s="1">
        <f t="shared" si="20"/>
        <v>10</v>
      </c>
      <c r="F627" s="1">
        <f t="shared" si="21"/>
        <v>0.01</v>
      </c>
    </row>
    <row r="628" spans="1:6" x14ac:dyDescent="0.25">
      <c r="A628" s="1" t="s">
        <v>414</v>
      </c>
      <c r="B628" s="1">
        <v>1</v>
      </c>
      <c r="C628" s="1" t="s">
        <v>10</v>
      </c>
      <c r="D628" s="1">
        <v>10</v>
      </c>
      <c r="E628" s="1">
        <f t="shared" si="20"/>
        <v>10</v>
      </c>
      <c r="F628" s="1">
        <f t="shared" si="21"/>
        <v>0.01</v>
      </c>
    </row>
    <row r="629" spans="1:6" x14ac:dyDescent="0.25">
      <c r="A629" s="1" t="s">
        <v>666</v>
      </c>
      <c r="B629" s="1">
        <v>1</v>
      </c>
      <c r="C629" s="1" t="s">
        <v>10</v>
      </c>
      <c r="D629" s="1">
        <v>400</v>
      </c>
      <c r="E629" s="1">
        <f t="shared" si="20"/>
        <v>400</v>
      </c>
      <c r="F629" s="1">
        <f t="shared" si="21"/>
        <v>0.4</v>
      </c>
    </row>
    <row r="630" spans="1:6" x14ac:dyDescent="0.25">
      <c r="A630" s="1" t="s">
        <v>381</v>
      </c>
      <c r="B630" s="1">
        <v>1</v>
      </c>
      <c r="C630" s="1" t="s">
        <v>705</v>
      </c>
      <c r="D630" s="1">
        <v>20</v>
      </c>
      <c r="E630" s="1">
        <f t="shared" si="20"/>
        <v>20</v>
      </c>
      <c r="F630" s="1">
        <f t="shared" si="21"/>
        <v>0.02</v>
      </c>
    </row>
    <row r="631" spans="1:6" x14ac:dyDescent="0.25">
      <c r="A631" s="1" t="s">
        <v>382</v>
      </c>
      <c r="B631" s="1">
        <v>1</v>
      </c>
      <c r="C631" s="1" t="s">
        <v>705</v>
      </c>
      <c r="D631" s="1">
        <v>20</v>
      </c>
      <c r="E631" s="1">
        <f t="shared" si="20"/>
        <v>20</v>
      </c>
      <c r="F631" s="1">
        <f t="shared" si="21"/>
        <v>0.02</v>
      </c>
    </row>
    <row r="632" spans="1:6" x14ac:dyDescent="0.25">
      <c r="A632" s="1" t="s">
        <v>383</v>
      </c>
      <c r="B632" s="1">
        <v>1</v>
      </c>
      <c r="C632" s="1" t="s">
        <v>705</v>
      </c>
      <c r="D632" s="1">
        <v>20</v>
      </c>
      <c r="E632" s="1">
        <f t="shared" si="20"/>
        <v>20</v>
      </c>
      <c r="F632" s="1">
        <f t="shared" si="21"/>
        <v>0.02</v>
      </c>
    </row>
    <row r="633" spans="1:6" x14ac:dyDescent="0.25">
      <c r="A633" s="1" t="s">
        <v>384</v>
      </c>
      <c r="B633" s="1">
        <v>1</v>
      </c>
      <c r="C633" s="1" t="s">
        <v>705</v>
      </c>
      <c r="D633" s="1">
        <v>20</v>
      </c>
      <c r="E633" s="1">
        <f t="shared" si="20"/>
        <v>20</v>
      </c>
      <c r="F633" s="1">
        <f t="shared" si="21"/>
        <v>0.02</v>
      </c>
    </row>
    <row r="634" spans="1:6" x14ac:dyDescent="0.25">
      <c r="A634" s="1" t="s">
        <v>385</v>
      </c>
      <c r="B634" s="1">
        <v>1</v>
      </c>
      <c r="C634" s="1" t="s">
        <v>705</v>
      </c>
      <c r="D634" s="1">
        <v>20</v>
      </c>
      <c r="E634" s="1">
        <f t="shared" si="20"/>
        <v>20</v>
      </c>
      <c r="F634" s="1">
        <f t="shared" si="21"/>
        <v>0.02</v>
      </c>
    </row>
    <row r="635" spans="1:6" x14ac:dyDescent="0.25">
      <c r="A635" s="1" t="s">
        <v>102</v>
      </c>
      <c r="B635" s="1">
        <v>3</v>
      </c>
      <c r="C635" s="1" t="s">
        <v>705</v>
      </c>
      <c r="D635" s="1">
        <v>20</v>
      </c>
      <c r="E635" s="1">
        <f t="shared" si="20"/>
        <v>60</v>
      </c>
      <c r="F635" s="1">
        <f t="shared" si="21"/>
        <v>0.06</v>
      </c>
    </row>
    <row r="636" spans="1:6" x14ac:dyDescent="0.25">
      <c r="A636" s="1" t="s">
        <v>667</v>
      </c>
      <c r="B636" s="1">
        <v>1</v>
      </c>
      <c r="C636" s="1" t="s">
        <v>17</v>
      </c>
      <c r="D636" s="1">
        <v>0.1</v>
      </c>
      <c r="E636" s="1">
        <f t="shared" si="20"/>
        <v>0.1</v>
      </c>
      <c r="F636" s="1">
        <f t="shared" si="21"/>
        <v>1E-4</v>
      </c>
    </row>
    <row r="637" spans="1:6" x14ac:dyDescent="0.25">
      <c r="A637" s="1" t="s">
        <v>668</v>
      </c>
      <c r="B637" s="1">
        <v>1</v>
      </c>
      <c r="C637" s="1" t="s">
        <v>17</v>
      </c>
      <c r="D637" s="1">
        <v>0.1</v>
      </c>
      <c r="E637" s="1">
        <f t="shared" si="20"/>
        <v>0.1</v>
      </c>
      <c r="F637" s="1">
        <f t="shared" si="21"/>
        <v>1E-4</v>
      </c>
    </row>
    <row r="638" spans="1:6" x14ac:dyDescent="0.25">
      <c r="A638" s="1" t="s">
        <v>447</v>
      </c>
      <c r="B638" s="1">
        <v>2</v>
      </c>
      <c r="C638" s="1" t="s">
        <v>10</v>
      </c>
      <c r="D638" s="1">
        <v>10</v>
      </c>
      <c r="E638" s="1">
        <f t="shared" si="20"/>
        <v>20</v>
      </c>
      <c r="F638" s="1">
        <f t="shared" si="21"/>
        <v>0.02</v>
      </c>
    </row>
    <row r="639" spans="1:6" x14ac:dyDescent="0.25">
      <c r="A639" s="1" t="s">
        <v>472</v>
      </c>
      <c r="B639" s="1">
        <v>1</v>
      </c>
      <c r="C639" s="1" t="s">
        <v>10</v>
      </c>
      <c r="D639" s="1">
        <v>20</v>
      </c>
      <c r="E639" s="1">
        <f t="shared" si="20"/>
        <v>20</v>
      </c>
      <c r="F639" s="1">
        <f t="shared" si="21"/>
        <v>0.02</v>
      </c>
    </row>
    <row r="640" spans="1:6" x14ac:dyDescent="0.25">
      <c r="A640" s="1" t="s">
        <v>161</v>
      </c>
      <c r="B640" s="1">
        <v>2</v>
      </c>
      <c r="C640" s="1" t="s">
        <v>17</v>
      </c>
      <c r="D640" s="1">
        <v>0.2</v>
      </c>
      <c r="E640" s="1">
        <f t="shared" si="20"/>
        <v>0.4</v>
      </c>
      <c r="F640" s="1">
        <f t="shared" si="21"/>
        <v>4.0000000000000002E-4</v>
      </c>
    </row>
    <row r="641" spans="1:6" x14ac:dyDescent="0.25">
      <c r="A641" s="1" t="s">
        <v>473</v>
      </c>
      <c r="B641" s="1">
        <v>1</v>
      </c>
      <c r="C641" s="1" t="s">
        <v>17</v>
      </c>
      <c r="D641" s="1">
        <v>0.5</v>
      </c>
      <c r="E641" s="1">
        <f t="shared" si="20"/>
        <v>0.5</v>
      </c>
      <c r="F641" s="1">
        <f t="shared" si="21"/>
        <v>5.0000000000000001E-4</v>
      </c>
    </row>
    <row r="642" spans="1:6" x14ac:dyDescent="0.25">
      <c r="A642" s="1" t="s">
        <v>480</v>
      </c>
      <c r="B642" s="1">
        <v>9</v>
      </c>
      <c r="C642" s="1" t="s">
        <v>17</v>
      </c>
      <c r="D642" s="1">
        <v>0.5</v>
      </c>
      <c r="E642" s="1">
        <f t="shared" si="20"/>
        <v>4.5</v>
      </c>
      <c r="F642" s="1">
        <f t="shared" si="21"/>
        <v>4.4999999999999997E-3</v>
      </c>
    </row>
    <row r="643" spans="1:6" x14ac:dyDescent="0.25">
      <c r="A643" s="1" t="s">
        <v>671</v>
      </c>
      <c r="B643" s="1">
        <v>1</v>
      </c>
      <c r="C643" s="1" t="s">
        <v>705</v>
      </c>
      <c r="D643" s="1">
        <v>5</v>
      </c>
      <c r="E643" s="1">
        <f t="shared" si="20"/>
        <v>5</v>
      </c>
      <c r="F643" s="1">
        <f t="shared" si="21"/>
        <v>5.0000000000000001E-3</v>
      </c>
    </row>
    <row r="644" spans="1:6" x14ac:dyDescent="0.25">
      <c r="A644" s="1" t="s">
        <v>672</v>
      </c>
      <c r="B644" s="1">
        <v>1</v>
      </c>
      <c r="C644" s="1" t="s">
        <v>705</v>
      </c>
      <c r="D644" s="1">
        <v>5</v>
      </c>
      <c r="E644" s="1">
        <f t="shared" ref="E644:E689" si="22">D644*B644</f>
        <v>5</v>
      </c>
      <c r="F644" s="1">
        <f t="shared" ref="F644:F689" si="23">E644/1000</f>
        <v>5.0000000000000001E-3</v>
      </c>
    </row>
    <row r="645" spans="1:6" x14ac:dyDescent="0.25">
      <c r="A645" s="1" t="s">
        <v>673</v>
      </c>
      <c r="B645" s="1">
        <v>1</v>
      </c>
      <c r="C645" s="1" t="s">
        <v>705</v>
      </c>
      <c r="D645" s="1">
        <v>5</v>
      </c>
      <c r="E645" s="1">
        <f t="shared" si="22"/>
        <v>5</v>
      </c>
      <c r="F645" s="1">
        <f t="shared" si="23"/>
        <v>5.0000000000000001E-3</v>
      </c>
    </row>
    <row r="646" spans="1:6" x14ac:dyDescent="0.25">
      <c r="A646" s="1" t="s">
        <v>674</v>
      </c>
      <c r="B646" s="1">
        <v>1</v>
      </c>
      <c r="C646" s="1" t="s">
        <v>17</v>
      </c>
      <c r="D646" s="1">
        <v>0.1</v>
      </c>
      <c r="E646" s="1">
        <f t="shared" si="22"/>
        <v>0.1</v>
      </c>
      <c r="F646" s="1">
        <f t="shared" si="23"/>
        <v>1E-4</v>
      </c>
    </row>
    <row r="647" spans="1:6" x14ac:dyDescent="0.25">
      <c r="A647" s="1" t="s">
        <v>675</v>
      </c>
      <c r="B647" s="1">
        <v>1</v>
      </c>
      <c r="C647" s="1" t="s">
        <v>17</v>
      </c>
      <c r="D647" s="1">
        <v>0.1</v>
      </c>
      <c r="E647" s="1">
        <f t="shared" si="22"/>
        <v>0.1</v>
      </c>
      <c r="F647" s="1">
        <f t="shared" si="23"/>
        <v>1E-4</v>
      </c>
    </row>
    <row r="648" spans="1:6" x14ac:dyDescent="0.25">
      <c r="A648" s="1" t="s">
        <v>387</v>
      </c>
      <c r="B648" s="1">
        <v>2</v>
      </c>
      <c r="C648" s="1" t="s">
        <v>17</v>
      </c>
      <c r="D648" s="1">
        <v>0.1</v>
      </c>
      <c r="E648" s="1">
        <f t="shared" si="22"/>
        <v>0.2</v>
      </c>
      <c r="F648" s="1">
        <f t="shared" si="23"/>
        <v>2.0000000000000001E-4</v>
      </c>
    </row>
    <row r="649" spans="1:6" x14ac:dyDescent="0.25">
      <c r="A649" s="1" t="s">
        <v>676</v>
      </c>
      <c r="B649" s="1">
        <v>1</v>
      </c>
      <c r="C649" s="1" t="s">
        <v>17</v>
      </c>
      <c r="D649" s="1">
        <v>0.1</v>
      </c>
      <c r="E649" s="1">
        <f t="shared" si="22"/>
        <v>0.1</v>
      </c>
      <c r="F649" s="1">
        <f t="shared" si="23"/>
        <v>1E-4</v>
      </c>
    </row>
    <row r="650" spans="1:6" x14ac:dyDescent="0.25">
      <c r="A650" s="1" t="s">
        <v>677</v>
      </c>
      <c r="B650" s="1">
        <v>1</v>
      </c>
      <c r="C650" s="1" t="s">
        <v>10</v>
      </c>
      <c r="D650" s="1">
        <v>5</v>
      </c>
      <c r="E650" s="1">
        <f t="shared" si="22"/>
        <v>5</v>
      </c>
      <c r="F650" s="1">
        <f t="shared" si="23"/>
        <v>5.0000000000000001E-3</v>
      </c>
    </row>
    <row r="651" spans="1:6" x14ac:dyDescent="0.25">
      <c r="A651" s="1" t="s">
        <v>678</v>
      </c>
      <c r="B651" s="1">
        <v>1</v>
      </c>
      <c r="C651" s="1" t="s">
        <v>17</v>
      </c>
      <c r="D651" s="1">
        <v>0.1</v>
      </c>
      <c r="E651" s="1">
        <f t="shared" si="22"/>
        <v>0.1</v>
      </c>
      <c r="F651" s="1">
        <f t="shared" si="23"/>
        <v>1E-4</v>
      </c>
    </row>
    <row r="652" spans="1:6" x14ac:dyDescent="0.25">
      <c r="A652" s="1" t="s">
        <v>685</v>
      </c>
      <c r="B652" s="1">
        <v>1</v>
      </c>
      <c r="C652" s="1" t="s">
        <v>17</v>
      </c>
      <c r="D652" s="1">
        <v>0.01</v>
      </c>
      <c r="E652" s="1">
        <f t="shared" si="22"/>
        <v>0.01</v>
      </c>
      <c r="F652" s="1">
        <f t="shared" si="23"/>
        <v>1.0000000000000001E-5</v>
      </c>
    </row>
    <row r="653" spans="1:6" x14ac:dyDescent="0.25">
      <c r="A653" s="1" t="s">
        <v>686</v>
      </c>
      <c r="B653" s="1">
        <v>1</v>
      </c>
      <c r="C653" s="1" t="s">
        <v>10</v>
      </c>
      <c r="D653" s="1">
        <v>10</v>
      </c>
      <c r="E653" s="1">
        <f t="shared" si="22"/>
        <v>10</v>
      </c>
      <c r="F653" s="1">
        <f t="shared" si="23"/>
        <v>0.01</v>
      </c>
    </row>
    <row r="654" spans="1:6" x14ac:dyDescent="0.25">
      <c r="A654" s="1" t="s">
        <v>474</v>
      </c>
      <c r="B654" s="1">
        <v>1</v>
      </c>
      <c r="C654" s="1" t="s">
        <v>17</v>
      </c>
      <c r="D654" s="1">
        <v>0.5</v>
      </c>
      <c r="E654" s="1">
        <f t="shared" si="22"/>
        <v>0.5</v>
      </c>
      <c r="F654" s="1">
        <f t="shared" si="23"/>
        <v>5.0000000000000001E-4</v>
      </c>
    </row>
    <row r="655" spans="1:6" x14ac:dyDescent="0.25">
      <c r="A655" s="1" t="s">
        <v>475</v>
      </c>
      <c r="B655" s="1">
        <v>1</v>
      </c>
      <c r="C655" s="1" t="s">
        <v>10</v>
      </c>
      <c r="D655" s="1">
        <v>40</v>
      </c>
      <c r="E655" s="1">
        <f t="shared" si="22"/>
        <v>40</v>
      </c>
      <c r="F655" s="1">
        <f t="shared" si="23"/>
        <v>0.04</v>
      </c>
    </row>
    <row r="656" spans="1:6" x14ac:dyDescent="0.25">
      <c r="A656" s="1" t="s">
        <v>476</v>
      </c>
      <c r="B656" s="1">
        <v>1</v>
      </c>
      <c r="C656" s="1" t="s">
        <v>17</v>
      </c>
      <c r="D656" s="1">
        <v>0.5</v>
      </c>
      <c r="E656" s="1">
        <f t="shared" si="22"/>
        <v>0.5</v>
      </c>
      <c r="F656" s="1">
        <f t="shared" si="23"/>
        <v>5.0000000000000001E-4</v>
      </c>
    </row>
    <row r="657" spans="1:6" x14ac:dyDescent="0.25">
      <c r="A657" s="1" t="s">
        <v>688</v>
      </c>
      <c r="B657" s="1">
        <v>1</v>
      </c>
      <c r="C657" s="1" t="s">
        <v>10</v>
      </c>
      <c r="D657" s="1">
        <v>10</v>
      </c>
      <c r="E657" s="1">
        <f t="shared" si="22"/>
        <v>10</v>
      </c>
      <c r="F657" s="1">
        <f t="shared" si="23"/>
        <v>0.01</v>
      </c>
    </row>
    <row r="658" spans="1:6" x14ac:dyDescent="0.25">
      <c r="A658" s="1" t="s">
        <v>689</v>
      </c>
      <c r="B658" s="1">
        <v>1</v>
      </c>
      <c r="C658" s="1" t="s">
        <v>10</v>
      </c>
      <c r="D658" s="1">
        <v>10</v>
      </c>
      <c r="E658" s="1">
        <f t="shared" si="22"/>
        <v>10</v>
      </c>
      <c r="F658" s="1">
        <f t="shared" si="23"/>
        <v>0.01</v>
      </c>
    </row>
    <row r="659" spans="1:6" x14ac:dyDescent="0.25">
      <c r="A659" s="1" t="s">
        <v>669</v>
      </c>
      <c r="B659" s="1">
        <v>1</v>
      </c>
      <c r="C659" s="1" t="s">
        <v>703</v>
      </c>
      <c r="D659" s="1">
        <v>0.1</v>
      </c>
      <c r="E659" s="1">
        <f t="shared" si="22"/>
        <v>0.1</v>
      </c>
      <c r="F659" s="1">
        <f t="shared" si="23"/>
        <v>1E-4</v>
      </c>
    </row>
    <row r="660" spans="1:6" x14ac:dyDescent="0.25">
      <c r="A660" s="1" t="s">
        <v>670</v>
      </c>
      <c r="B660" s="1">
        <v>1</v>
      </c>
      <c r="C660" s="1" t="s">
        <v>703</v>
      </c>
      <c r="D660" s="1">
        <v>0.1</v>
      </c>
      <c r="E660" s="1">
        <f t="shared" si="22"/>
        <v>0.1</v>
      </c>
      <c r="F660" s="1">
        <f t="shared" si="23"/>
        <v>1E-4</v>
      </c>
    </row>
    <row r="661" spans="1:6" x14ac:dyDescent="0.25">
      <c r="A661" s="1" t="s">
        <v>690</v>
      </c>
      <c r="B661" s="1">
        <v>1</v>
      </c>
      <c r="C661" s="1" t="s">
        <v>10</v>
      </c>
      <c r="D661" s="1">
        <v>200</v>
      </c>
      <c r="E661" s="1">
        <f t="shared" si="22"/>
        <v>200</v>
      </c>
      <c r="F661" s="1">
        <f t="shared" si="23"/>
        <v>0.2</v>
      </c>
    </row>
    <row r="662" spans="1:6" x14ac:dyDescent="0.25">
      <c r="A662" s="1" t="s">
        <v>691</v>
      </c>
      <c r="B662" s="1">
        <v>1</v>
      </c>
      <c r="C662" s="1" t="s">
        <v>10</v>
      </c>
      <c r="D662" s="1">
        <v>6</v>
      </c>
      <c r="E662" s="1">
        <f t="shared" si="22"/>
        <v>6</v>
      </c>
      <c r="F662" s="1">
        <f t="shared" si="23"/>
        <v>6.0000000000000001E-3</v>
      </c>
    </row>
    <row r="663" spans="1:6" x14ac:dyDescent="0.25">
      <c r="A663" s="1" t="s">
        <v>389</v>
      </c>
      <c r="B663" s="1">
        <v>2</v>
      </c>
      <c r="C663" s="1" t="s">
        <v>10</v>
      </c>
      <c r="D663" s="1">
        <v>100</v>
      </c>
      <c r="E663" s="1">
        <f t="shared" si="22"/>
        <v>200</v>
      </c>
      <c r="F663" s="1">
        <f t="shared" si="23"/>
        <v>0.2</v>
      </c>
    </row>
    <row r="664" spans="1:6" x14ac:dyDescent="0.25">
      <c r="A664" s="1" t="s">
        <v>390</v>
      </c>
      <c r="B664" s="1">
        <v>2</v>
      </c>
      <c r="C664" s="1" t="s">
        <v>10</v>
      </c>
      <c r="D664" s="1">
        <v>100</v>
      </c>
      <c r="E664" s="1">
        <f t="shared" si="22"/>
        <v>200</v>
      </c>
      <c r="F664" s="1">
        <f t="shared" si="23"/>
        <v>0.2</v>
      </c>
    </row>
    <row r="665" spans="1:6" x14ac:dyDescent="0.25">
      <c r="A665" s="1" t="s">
        <v>692</v>
      </c>
      <c r="B665" s="1">
        <v>1</v>
      </c>
      <c r="C665" s="1" t="s">
        <v>10</v>
      </c>
      <c r="D665" s="1">
        <v>10</v>
      </c>
      <c r="E665" s="1">
        <f t="shared" si="22"/>
        <v>10</v>
      </c>
      <c r="F665" s="1">
        <f t="shared" si="23"/>
        <v>0.01</v>
      </c>
    </row>
    <row r="666" spans="1:6" x14ac:dyDescent="0.25">
      <c r="A666" s="1" t="s">
        <v>391</v>
      </c>
      <c r="B666" s="1">
        <v>2</v>
      </c>
      <c r="C666" s="1" t="s">
        <v>10</v>
      </c>
      <c r="D666" s="1">
        <v>10</v>
      </c>
      <c r="E666" s="1">
        <f t="shared" si="22"/>
        <v>20</v>
      </c>
      <c r="F666" s="1">
        <f t="shared" si="23"/>
        <v>0.02</v>
      </c>
    </row>
    <row r="667" spans="1:6" x14ac:dyDescent="0.25">
      <c r="A667" s="1" t="s">
        <v>693</v>
      </c>
      <c r="B667" s="1">
        <v>1</v>
      </c>
      <c r="C667" s="1" t="s">
        <v>10</v>
      </c>
      <c r="D667" s="1">
        <v>30</v>
      </c>
      <c r="E667" s="1">
        <f t="shared" si="22"/>
        <v>30</v>
      </c>
      <c r="F667" s="1">
        <f t="shared" si="23"/>
        <v>0.03</v>
      </c>
    </row>
    <row r="668" spans="1:6" x14ac:dyDescent="0.25">
      <c r="A668" s="1" t="s">
        <v>694</v>
      </c>
      <c r="B668" s="1">
        <v>1</v>
      </c>
      <c r="C668" s="1" t="s">
        <v>10</v>
      </c>
      <c r="D668" s="1">
        <v>20</v>
      </c>
      <c r="E668" s="1">
        <f t="shared" si="22"/>
        <v>20</v>
      </c>
      <c r="F668" s="1">
        <f t="shared" si="23"/>
        <v>0.02</v>
      </c>
    </row>
    <row r="669" spans="1:6" x14ac:dyDescent="0.25">
      <c r="A669" s="1" t="s">
        <v>679</v>
      </c>
      <c r="B669" s="1">
        <v>1</v>
      </c>
      <c r="C669" s="1" t="s">
        <v>24</v>
      </c>
      <c r="D669" s="1">
        <v>8</v>
      </c>
      <c r="E669" s="1">
        <f t="shared" si="22"/>
        <v>8</v>
      </c>
      <c r="F669" s="1">
        <f t="shared" si="23"/>
        <v>8.0000000000000002E-3</v>
      </c>
    </row>
    <row r="670" spans="1:6" x14ac:dyDescent="0.25">
      <c r="A670" s="1" t="s">
        <v>680</v>
      </c>
      <c r="B670" s="1">
        <v>1</v>
      </c>
      <c r="C670" s="1" t="s">
        <v>24</v>
      </c>
      <c r="D670" s="1">
        <v>8</v>
      </c>
      <c r="E670" s="1">
        <f t="shared" si="22"/>
        <v>8</v>
      </c>
      <c r="F670" s="1">
        <f t="shared" si="23"/>
        <v>8.0000000000000002E-3</v>
      </c>
    </row>
    <row r="671" spans="1:6" x14ac:dyDescent="0.25">
      <c r="A671" s="1" t="s">
        <v>681</v>
      </c>
      <c r="B671" s="1">
        <v>1</v>
      </c>
      <c r="C671" s="1" t="s">
        <v>24</v>
      </c>
      <c r="D671" s="1">
        <v>8</v>
      </c>
      <c r="E671" s="1">
        <f t="shared" si="22"/>
        <v>8</v>
      </c>
      <c r="F671" s="1">
        <f t="shared" si="23"/>
        <v>8.0000000000000002E-3</v>
      </c>
    </row>
    <row r="672" spans="1:6" x14ac:dyDescent="0.25">
      <c r="A672" s="1" t="s">
        <v>682</v>
      </c>
      <c r="B672" s="1">
        <v>1</v>
      </c>
      <c r="C672" s="1" t="s">
        <v>24</v>
      </c>
      <c r="D672" s="1">
        <v>8</v>
      </c>
      <c r="E672" s="1">
        <f t="shared" si="22"/>
        <v>8</v>
      </c>
      <c r="F672" s="1">
        <f t="shared" si="23"/>
        <v>8.0000000000000002E-3</v>
      </c>
    </row>
    <row r="673" spans="1:6" x14ac:dyDescent="0.25">
      <c r="A673" s="1" t="s">
        <v>683</v>
      </c>
      <c r="B673" s="1">
        <v>1</v>
      </c>
      <c r="C673" s="1" t="s">
        <v>24</v>
      </c>
      <c r="D673" s="1">
        <v>8</v>
      </c>
      <c r="E673" s="1">
        <f t="shared" si="22"/>
        <v>8</v>
      </c>
      <c r="F673" s="1">
        <f t="shared" si="23"/>
        <v>8.0000000000000002E-3</v>
      </c>
    </row>
    <row r="674" spans="1:6" x14ac:dyDescent="0.25">
      <c r="A674" s="1" t="s">
        <v>684</v>
      </c>
      <c r="B674" s="1">
        <v>1</v>
      </c>
      <c r="C674" s="1" t="s">
        <v>24</v>
      </c>
      <c r="D674" s="1">
        <v>8</v>
      </c>
      <c r="E674" s="1">
        <f t="shared" si="22"/>
        <v>8</v>
      </c>
      <c r="F674" s="1">
        <f t="shared" si="23"/>
        <v>8.0000000000000002E-3</v>
      </c>
    </row>
    <row r="675" spans="1:6" x14ac:dyDescent="0.25">
      <c r="A675" s="1" t="s">
        <v>392</v>
      </c>
      <c r="B675" s="1">
        <v>2</v>
      </c>
      <c r="C675" s="1" t="s">
        <v>10</v>
      </c>
      <c r="D675" s="1">
        <v>20</v>
      </c>
      <c r="E675" s="1">
        <f t="shared" si="22"/>
        <v>40</v>
      </c>
      <c r="F675" s="1">
        <f t="shared" si="23"/>
        <v>0.04</v>
      </c>
    </row>
    <row r="676" spans="1:6" x14ac:dyDescent="0.25">
      <c r="A676" s="1" t="s">
        <v>695</v>
      </c>
      <c r="B676" s="1">
        <v>1</v>
      </c>
      <c r="C676" s="1" t="s">
        <v>10</v>
      </c>
      <c r="D676" s="1">
        <v>20</v>
      </c>
      <c r="E676" s="1">
        <f t="shared" si="22"/>
        <v>20</v>
      </c>
      <c r="F676" s="1">
        <f t="shared" si="23"/>
        <v>0.02</v>
      </c>
    </row>
    <row r="677" spans="1:6" x14ac:dyDescent="0.25">
      <c r="A677" s="1" t="s">
        <v>687</v>
      </c>
      <c r="B677" s="1">
        <v>1</v>
      </c>
      <c r="C677" s="1" t="s">
        <v>24</v>
      </c>
      <c r="D677" s="1">
        <v>8</v>
      </c>
      <c r="E677" s="1">
        <f t="shared" si="22"/>
        <v>8</v>
      </c>
      <c r="F677" s="1">
        <f t="shared" si="23"/>
        <v>8.0000000000000002E-3</v>
      </c>
    </row>
    <row r="678" spans="1:6" x14ac:dyDescent="0.25">
      <c r="A678" s="1" t="s">
        <v>415</v>
      </c>
      <c r="B678" s="1">
        <v>1</v>
      </c>
      <c r="C678" s="1" t="s">
        <v>10</v>
      </c>
      <c r="D678" s="1">
        <v>2</v>
      </c>
      <c r="E678" s="1">
        <f t="shared" si="22"/>
        <v>2</v>
      </c>
      <c r="F678" s="1">
        <f t="shared" si="23"/>
        <v>2E-3</v>
      </c>
    </row>
    <row r="679" spans="1:6" x14ac:dyDescent="0.25">
      <c r="A679" s="1" t="s">
        <v>416</v>
      </c>
      <c r="B679" s="1">
        <v>1</v>
      </c>
      <c r="C679" s="1" t="s">
        <v>10</v>
      </c>
      <c r="D679" s="1">
        <v>1</v>
      </c>
      <c r="E679" s="1">
        <f t="shared" si="22"/>
        <v>1</v>
      </c>
      <c r="F679" s="1">
        <f t="shared" si="23"/>
        <v>1E-3</v>
      </c>
    </row>
    <row r="680" spans="1:6" x14ac:dyDescent="0.25">
      <c r="A680" s="1" t="s">
        <v>417</v>
      </c>
      <c r="B680" s="1">
        <v>1</v>
      </c>
      <c r="C680" s="1" t="s">
        <v>10</v>
      </c>
      <c r="D680" s="1">
        <v>1.5</v>
      </c>
      <c r="E680" s="1">
        <f t="shared" si="22"/>
        <v>1.5</v>
      </c>
      <c r="F680" s="1">
        <f t="shared" si="23"/>
        <v>1.5E-3</v>
      </c>
    </row>
    <row r="681" spans="1:6" x14ac:dyDescent="0.25">
      <c r="A681" s="1" t="s">
        <v>418</v>
      </c>
      <c r="B681" s="1">
        <v>1</v>
      </c>
      <c r="C681" s="1" t="s">
        <v>10</v>
      </c>
      <c r="D681" s="1">
        <v>2</v>
      </c>
      <c r="E681" s="1">
        <f t="shared" si="22"/>
        <v>2</v>
      </c>
      <c r="F681" s="1">
        <f t="shared" si="23"/>
        <v>2E-3</v>
      </c>
    </row>
    <row r="682" spans="1:6" x14ac:dyDescent="0.25">
      <c r="A682" s="1" t="s">
        <v>477</v>
      </c>
      <c r="B682" s="1">
        <v>1</v>
      </c>
      <c r="C682" s="1" t="s">
        <v>10</v>
      </c>
      <c r="D682" s="1">
        <v>5</v>
      </c>
      <c r="E682" s="1">
        <f t="shared" si="22"/>
        <v>5</v>
      </c>
      <c r="F682" s="1">
        <f t="shared" si="23"/>
        <v>5.0000000000000001E-3</v>
      </c>
    </row>
    <row r="683" spans="1:6" x14ac:dyDescent="0.25">
      <c r="A683" s="1" t="s">
        <v>478</v>
      </c>
      <c r="B683" s="1">
        <v>1</v>
      </c>
      <c r="C683" s="1" t="s">
        <v>10</v>
      </c>
      <c r="D683" s="1">
        <v>5</v>
      </c>
      <c r="E683" s="1">
        <f t="shared" si="22"/>
        <v>5</v>
      </c>
      <c r="F683" s="1">
        <f t="shared" si="23"/>
        <v>5.0000000000000001E-3</v>
      </c>
    </row>
    <row r="684" spans="1:6" x14ac:dyDescent="0.25">
      <c r="A684" s="1" t="s">
        <v>393</v>
      </c>
      <c r="B684" s="1">
        <v>2</v>
      </c>
      <c r="C684" s="1" t="s">
        <v>10</v>
      </c>
      <c r="D684" s="1">
        <v>5</v>
      </c>
      <c r="E684" s="1">
        <f t="shared" si="22"/>
        <v>10</v>
      </c>
      <c r="F684" s="1">
        <f t="shared" si="23"/>
        <v>0.01</v>
      </c>
    </row>
    <row r="685" spans="1:6" x14ac:dyDescent="0.25">
      <c r="A685" s="1" t="s">
        <v>696</v>
      </c>
      <c r="B685" s="1">
        <v>1</v>
      </c>
      <c r="C685" s="1" t="s">
        <v>10</v>
      </c>
      <c r="D685" s="1">
        <v>5</v>
      </c>
      <c r="E685" s="1">
        <f t="shared" si="22"/>
        <v>5</v>
      </c>
      <c r="F685" s="1">
        <f t="shared" si="23"/>
        <v>5.0000000000000001E-3</v>
      </c>
    </row>
    <row r="686" spans="1:6" x14ac:dyDescent="0.25">
      <c r="A686" s="1" t="s">
        <v>697</v>
      </c>
      <c r="B686" s="1">
        <v>1</v>
      </c>
      <c r="C686" s="1" t="s">
        <v>212</v>
      </c>
      <c r="D686" s="1">
        <v>0.3</v>
      </c>
      <c r="E686" s="1">
        <f t="shared" si="22"/>
        <v>0.3</v>
      </c>
      <c r="F686" s="1">
        <f t="shared" si="23"/>
        <v>2.9999999999999997E-4</v>
      </c>
    </row>
    <row r="687" spans="1:6" x14ac:dyDescent="0.25">
      <c r="A687" s="1" t="s">
        <v>698</v>
      </c>
      <c r="B687" s="1">
        <v>1</v>
      </c>
      <c r="C687" s="1" t="s">
        <v>10</v>
      </c>
      <c r="D687" s="1">
        <v>2</v>
      </c>
      <c r="E687" s="1">
        <f t="shared" si="22"/>
        <v>2</v>
      </c>
      <c r="F687" s="1">
        <f t="shared" si="23"/>
        <v>2E-3</v>
      </c>
    </row>
    <row r="688" spans="1:6" x14ac:dyDescent="0.25">
      <c r="A688" s="1" t="s">
        <v>699</v>
      </c>
      <c r="B688" s="1">
        <v>1</v>
      </c>
      <c r="C688" s="1" t="s">
        <v>10</v>
      </c>
      <c r="D688" s="1">
        <v>5</v>
      </c>
      <c r="E688" s="1">
        <f t="shared" si="22"/>
        <v>5</v>
      </c>
      <c r="F688" s="1">
        <f t="shared" si="23"/>
        <v>5.0000000000000001E-3</v>
      </c>
    </row>
    <row r="689" spans="1:7" x14ac:dyDescent="0.25">
      <c r="A689" s="1" t="s">
        <v>700</v>
      </c>
      <c r="B689" s="1">
        <v>1</v>
      </c>
      <c r="C689" s="1" t="s">
        <v>10</v>
      </c>
      <c r="D689" s="1">
        <v>5</v>
      </c>
      <c r="E689" s="1">
        <f t="shared" si="22"/>
        <v>5</v>
      </c>
      <c r="F689" s="1">
        <f t="shared" si="23"/>
        <v>5.0000000000000001E-3</v>
      </c>
    </row>
    <row r="690" spans="1:7" x14ac:dyDescent="0.25">
      <c r="F690" s="8">
        <f t="shared" ref="F690" si="24">SUBTOTAL(109,F2:F689)</f>
        <v>34.25410000000015</v>
      </c>
      <c r="G690" s="9"/>
    </row>
  </sheetData>
  <dataValidations count="1">
    <dataValidation type="list" allowBlank="1" showInputMessage="1" showErrorMessage="1" sqref="C2:C689">
      <formula1>tipologia</formula1>
    </dataValidation>
  </dataValidations>
  <pageMargins left="0.75" right="0.75" top="1" bottom="1" header="0.5" footer="0.5"/>
  <pageSetup paperSize="9" scale="39" fitToHeight="0" orientation="portrait" r:id="rId1"/>
  <headerFooter>
    <oddHeader>&amp;CHFAR-PP01_2026-ANEXO I_Identificação do artigos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Resumo</vt:lpstr>
      <vt:lpstr>Detalhe</vt:lpstr>
      <vt:lpstr>tipologia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cp:lastPrinted>2026-04-22T10:54:09Z</cp:lastPrinted>
  <dcterms:created xsi:type="dcterms:W3CDTF">2026-01-20T12:33:46Z</dcterms:created>
  <dcterms:modified xsi:type="dcterms:W3CDTF">2026-04-22T10:54:53Z</dcterms:modified>
</cp:coreProperties>
</file>